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20" windowWidth="25440" windowHeight="12525"/>
  </bookViews>
  <sheets>
    <sheet name="uso fee" sheetId="1" r:id="rId1"/>
    <sheet name="Rev detail" sheetId="4" r:id="rId2"/>
    <sheet name="IOP detail" sheetId="11" r:id="rId3"/>
    <sheet name="Sheet1" sheetId="12" r:id="rId4"/>
  </sheets>
  <definedNames>
    <definedName name="ประเภทของใบอนุญาต">Sheet1!$D$2:$D$9</definedName>
  </definedNames>
  <calcPr calcId="125725"/>
</workbook>
</file>

<file path=xl/calcChain.xml><?xml version="1.0" encoding="utf-8"?>
<calcChain xmlns="http://schemas.openxmlformats.org/spreadsheetml/2006/main">
  <c r="E30" i="1"/>
  <c r="E53" i="11" l="1"/>
  <c r="E32" i="1" s="1"/>
  <c r="C21" i="4" l="1"/>
  <c r="E34" i="1" s="1"/>
  <c r="E36" s="1"/>
  <c r="E37" s="1"/>
  <c r="E38" l="1"/>
  <c r="E39" s="1"/>
</calcChain>
</file>

<file path=xl/comments1.xml><?xml version="1.0" encoding="utf-8"?>
<comments xmlns="http://schemas.openxmlformats.org/spreadsheetml/2006/main">
  <authors>
    <author>Rujirat.K</author>
  </authors>
  <commentList>
    <comment ref="B3" authorId="0">
      <text>
        <r>
          <rPr>
            <sz val="9"/>
            <color indexed="81"/>
            <rFont val="Tahoma"/>
            <family val="2"/>
          </rPr>
          <t xml:space="preserve">ตัวอย่างชื่อรายการค่าใช้จ่าย
Interconnection Charge (IC)
Copper Cable
Optic Fiber Cable (OFC)
Dark Fiber
Digital Data Network (DDN)
Asynchronous Transfer Mode (ATM)
Multi-Protocol Labor Switching
Frame Relay (FR)
International Private Leased Circuit (IPLC)
Internet Protocal Virtual Private Network (IP VPN)
Virtual Node (VN)
Transponder 
IP Transit
International Direct Dial (IDD)
Domestic Internet Exchange (DIX)
International Internet Gateway (IIG)
</t>
        </r>
      </text>
    </comment>
  </commentList>
</comments>
</file>

<file path=xl/sharedStrings.xml><?xml version="1.0" encoding="utf-8"?>
<sst xmlns="http://schemas.openxmlformats.org/spreadsheetml/2006/main" count="264" uniqueCount="153">
  <si>
    <t xml:space="preserve">แบบแสดงการคำนวณรายได้ที่จัดสรรให้กองทุนวิจัยและพัฒนากิจการกระจายเสียง กิจการโทรทัศน์ และกิจการโทรคมนาคม </t>
  </si>
  <si>
    <t xml:space="preserve">เพื่อประโยชน์สาธารณะ เพื่อนำไปใช้ในการจัดให้มีบริการโทรคมนาคมพื้นฐานโดยทั่วถึงและบริการเพื่อสังคม (ค่า USO) </t>
  </si>
  <si>
    <t xml:space="preserve">ชื่อบริษัท  </t>
  </si>
  <si>
    <t>ที่อยู่ปัจจุบัน</t>
  </si>
  <si>
    <t xml:space="preserve">ชื่อผู้จัดทำ </t>
  </si>
  <si>
    <t xml:space="preserve">ตำแหน่ง  </t>
  </si>
  <si>
    <t xml:space="preserve">โทรศัพท์  </t>
  </si>
  <si>
    <t xml:space="preserve">โทรสาร  </t>
  </si>
  <si>
    <t>e-mail</t>
  </si>
  <si>
    <t>รายได้รวมทั้งหมดตามงบการเงิน</t>
  </si>
  <si>
    <t>หัก รายได้อื่นที่ไม่ใช่รายได้จากการให้บริการโทรคมนาคม</t>
  </si>
  <si>
    <t>* กรอกแบบแสดงค่าใช้จ่ายที่นำมาหักลดหย่อนค่า USO</t>
  </si>
  <si>
    <t>คงเหลือ รายได้  (3. - 4.)</t>
  </si>
  <si>
    <t>ส่วนที่ 1</t>
  </si>
  <si>
    <t>รายได้ของผู้รับใบอนุญาต</t>
  </si>
  <si>
    <t>1.</t>
  </si>
  <si>
    <t>2.</t>
  </si>
  <si>
    <t>ส่วนที่ 2</t>
  </si>
  <si>
    <t>รายได้จำแนกตามประเภทของใบอนุญาต</t>
  </si>
  <si>
    <t>โทรคมนาคมแบบที่หนึ่ง</t>
  </si>
  <si>
    <t>อินเทอร์เน็ตแบบที่หนึ่ง</t>
  </si>
  <si>
    <t>3.</t>
  </si>
  <si>
    <t>4.</t>
  </si>
  <si>
    <t>อินเทอร์เน็ตแบบที่สอง ไม่มีโครงข่ายเป็นของตนเอง</t>
  </si>
  <si>
    <t>5.</t>
  </si>
  <si>
    <t>โทรคมนาคมแบบที่สอง มีโครงข่ายเป็นของตนเอง</t>
  </si>
  <si>
    <t>6.</t>
  </si>
  <si>
    <t>อินเทอร์เน็ตแบบที่สอง มีโครงข่ายเป็นของตนเอง</t>
  </si>
  <si>
    <t>7.</t>
  </si>
  <si>
    <t>โทรคมนาคมแบบที่สาม</t>
  </si>
  <si>
    <t>8.</t>
  </si>
  <si>
    <t>อินเทอร์เน็ตแบบที่สาม</t>
  </si>
  <si>
    <t>รายได้รวมจากการให้บริการโทรคมนาคมทุกประเภทที่ได้รับใบอนุญาต</t>
  </si>
  <si>
    <t>รายได้จากการให้บริการโทรคมนาคม</t>
  </si>
  <si>
    <t>หน่วย : บาท</t>
  </si>
  <si>
    <t xml:space="preserve">รายได้ของผู้รับใบอนุญาต </t>
  </si>
  <si>
    <t>(หน่วย: บาท)</t>
  </si>
  <si>
    <t xml:space="preserve">รายได้จำแนกตามประเภทของใบอนุญาต </t>
  </si>
  <si>
    <t xml:space="preserve">จำนวนค่าใช้จ่ายรวม </t>
  </si>
  <si>
    <t>9.</t>
  </si>
  <si>
    <t>10.</t>
  </si>
  <si>
    <t>11.</t>
  </si>
  <si>
    <t>12.</t>
  </si>
  <si>
    <t>* กรอกแบบแสดงรายได้ที่นำมาคำนวณค่า USO</t>
  </si>
  <si>
    <t xml:space="preserve">คงเหลือ รายได้รวมจากการให้บริการโทรคมนาคมทุกประเภทที่ได้รับใบอนุญาต  (1. - 2.)       </t>
  </si>
  <si>
    <t xml:space="preserve">รวมค่า USO และภาษีมูลค่าเพิ่ม  (8. + 9.) </t>
  </si>
  <si>
    <t>ภาษีมูลค่าเพิ่ม  (8. x 7%)</t>
  </si>
  <si>
    <t xml:space="preserve">รวม ต้องชำระทั้งสิ้น  (10. + 11.) </t>
  </si>
  <si>
    <t xml:space="preserve">จำนวนรายได้ </t>
  </si>
  <si>
    <t>จำนวนค่าใช้จ่าย</t>
  </si>
  <si>
    <t>* กรณีไม่มีงบการเงินระหว่างกาล ให้จัดทำเป็นประมาณการ</t>
  </si>
  <si>
    <t>คงเหลือ รายได้สุทธิ  (5. - 6.)</t>
  </si>
  <si>
    <t>ค่า USO  (7. x 3.75%)</t>
  </si>
  <si>
    <t>ประเภทใบอนุญาต</t>
  </si>
  <si>
    <t>ชื่อรายการค่าใช้จ่าย</t>
  </si>
  <si>
    <t xml:space="preserve">จ่ายให้กับ (ระบุชื่อบริษัทฯ) </t>
  </si>
  <si>
    <t>ของผู้รับใบอนุญาต</t>
  </si>
  <si>
    <t>ผู้รับใบอนุญาตในประเทศ</t>
  </si>
  <si>
    <t xml:space="preserve">ผู้ให้บริการโทรคมนาคมในต่างประเทศ </t>
  </si>
  <si>
    <t>ที่นำมาหักลดหย่อนค่า USO</t>
  </si>
  <si>
    <t>รายการคำนวณค่า USO</t>
  </si>
  <si>
    <t xml:space="preserve"> (จำนวนเงิน : บาท)</t>
  </si>
  <si>
    <t>บวก เงินเพิ่มค่า USO เนื่องจากชำระเกินกว่าวันที่กำหนด (วันที่ 31 ก.ค. 57)</t>
  </si>
  <si>
    <t>[ 8. x (MLR เฉลี่ยของธนาคารพาณิชย์ในประเทศ ณ วันที่ 31 ก.ค. 57 เท่ากับ ......%  + 2%) x          (สัดส่วนจำนวนวันที่มาชำระเกินกำหนด = xxx/360 วัน) ]                                                             * วิธีนับจำนวนวันที่มาชำระเกินกำหนด คือ 1 ปี = 360 วัน และ 1 เดือน = 30 วัน และ จำนวนวัน = จำนวนวันที่เหลือตามจริง</t>
  </si>
  <si>
    <t xml:space="preserve">หัก ค่าใช้จ่ายที่นำมาหักลดหย่อน  (ตามจริงแต่ต้องไม่เกินร้อยละ 60 ของ 3.)                                            </t>
  </si>
  <si>
    <t xml:space="preserve">หัก รายได้ที่ได้รับการยกเว้น 40 ล้านบาทต่อปี  (20 ล้านบาทต่องวด) </t>
  </si>
  <si>
    <t xml:space="preserve">      โทรคมนาคมแบบที่หนึ่ง</t>
  </si>
  <si>
    <t xml:space="preserve">      โทรคมนาคมแบบที่สอง ไม่มีโครงข่ายเป็นของตนเอง</t>
  </si>
  <si>
    <t xml:space="preserve">      โทรคมนาคมแบบที่สอง มีโครงข่ายเป็นของตนเอง</t>
  </si>
  <si>
    <t xml:space="preserve">      โทรคมนาคมแบบที่สาม</t>
  </si>
  <si>
    <t xml:space="preserve">      อินเทอร์เน็ตแบบที่หนึ่ง</t>
  </si>
  <si>
    <t xml:space="preserve">      อินเทอร์เน็ตแบบที่สอง ไม่มีโครงข่ายเป็นของตนเอง</t>
  </si>
  <si>
    <t xml:space="preserve">      อินเทอร์เน็ตแบบที่สาม</t>
  </si>
  <si>
    <t xml:space="preserve">      อินเทอร์เน็ตแบบที่สอง มีโครงข่ายเป็นของตนเอง</t>
  </si>
  <si>
    <t>ส่วนที่ 1   ข้อมูลผู้รับใบอนุญาต</t>
  </si>
  <si>
    <t>ส่วนที่ 2   ข้อมูลใบอนุญาตประกอบกิจการโทรคมนาคม</t>
  </si>
  <si>
    <t>ส่วนที่ 3   รอบระยะเวลาการคำนวณค่า USO</t>
  </si>
  <si>
    <t xml:space="preserve">ส่วนที่ 4   การคำนวณค่า USO </t>
  </si>
  <si>
    <t>ส่วนที่ 5   คำรับรองของผู้มีอำนาจกระทำการ</t>
  </si>
  <si>
    <t>ประเภทของใบอนุญาต</t>
  </si>
  <si>
    <t>ประเภทของบริการ</t>
  </si>
  <si>
    <t>ประเภทของรายการค่าใช้จ่าย</t>
  </si>
  <si>
    <t>บริการออดิโอเท็กซ์</t>
  </si>
  <si>
    <t>จ่ายให้กับผู้รับใบอนุญาตรายอื่น</t>
  </si>
  <si>
    <t>บริการขายต่อบริการ</t>
  </si>
  <si>
    <t>จ่ายให้กับผู้ให้บริการโทรคมนาคมในต่างประเทศ</t>
  </si>
  <si>
    <t>บริการอินเทอร์เน็ตแบบที่หนึ่ง (Internet Access Service)</t>
  </si>
  <si>
    <t>โทรคมนาคมแบบที่สองไม่มีโครงข่ายเป็นของตนเอง</t>
  </si>
  <si>
    <t xml:space="preserve">บริการมูลค่าเพิ่มการบันทึกและส่ง </t>
  </si>
  <si>
    <t>อินเทอร์เน็ตแบบที่สองไม่มีโครงข่ายเป็นของตนเอง</t>
  </si>
  <si>
    <t>บริการโทรศัพท์แบบจ่ายเงินล่วงหน้า</t>
  </si>
  <si>
    <t>โทรคมนาคมแบบที่สองมีโครงข่ายเป็นของตนเอง</t>
  </si>
  <si>
    <t xml:space="preserve">บริการการ์ดโทรศัพท์ระหว่างประเทศ </t>
  </si>
  <si>
    <t>อินเทอร์เน็ตแบบที่สองมีโครงข่ายเป็นของตนเอง</t>
  </si>
  <si>
    <t xml:space="preserve">บริการอินเทอร์เน็ตแบบNarrowband </t>
  </si>
  <si>
    <t xml:space="preserve">บริการอินเทอร์เน็ตแบบBroadband </t>
  </si>
  <si>
    <t xml:space="preserve">บริการอินเทอร์เน็ตแบบADSL </t>
  </si>
  <si>
    <t xml:space="preserve">บริการอินเทอร์เน็ตแบบสายเช่า(Leased Line) </t>
  </si>
  <si>
    <t xml:space="preserve">บริการอินเทอร์เน็ตแบบWiFi ย่านความถี่วิทยุ2.4 กิกะเฮิรตซ์ </t>
  </si>
  <si>
    <t>บริการอินเทอร์เน็ตแบบให้บริการ
ผ่านโครงข่ายคลื่นความถี่ระบบ Cellular และ Mobility</t>
  </si>
  <si>
    <t xml:space="preserve">บริการเสียงผ่านการให้บริการอินเทอร์เน็ต (VoIP หรือ Internet Telephony) </t>
  </si>
  <si>
    <t>บริการอื่นๆได้แก่Web hosting, Mail hosting, dedication server, co-location และback up server</t>
  </si>
  <si>
    <t xml:space="preserve">บริการโทรศัพท์ประจำที่ </t>
  </si>
  <si>
    <t>บริการรวมแบบดิจิทัล (ISDN)</t>
  </si>
  <si>
    <t xml:space="preserve">บริการโทรศัพท์เคลื่อนที่ </t>
  </si>
  <si>
    <t>บริการแพ็คเกจสวิตช์ (PPS)</t>
  </si>
  <si>
    <t xml:space="preserve">บริการวิทยุคมนาคมสำหรับกิจการทางทะเลและกิจการทางการบิน </t>
  </si>
  <si>
    <t xml:space="preserve">บริการวิทยุคมนาคมเฉพาะกลุ่ม </t>
  </si>
  <si>
    <t xml:space="preserve">บริการข้อมูลเคลื่อนที่ </t>
  </si>
  <si>
    <t xml:space="preserve">บริการพหุสื่อความเร็วสูง </t>
  </si>
  <si>
    <t>บริการเชื่อมโยงภาคพื้นโลก</t>
  </si>
  <si>
    <t>บริการรับ-ส่งสัญญาณผ่านดาวเทียมจากสถานีแม่ข่าย</t>
  </si>
  <si>
    <t xml:space="preserve">บริการสื่อสารผ่านดาวเทียมที่ใช้จานสายอากาศขนาดเล็กที่มีสถานีแม่ข่ายเป็นของตนเองเพื่อให้บริการแก่บุคคลทั่วไปจำนวนมาก </t>
  </si>
  <si>
    <t>บริการอินเทอร์เน็ตผ่านดาวเทียมที่มีสถานีแม่ข่ายเป็นของตนเอง เพื่อให้บริการแก่บุคคลทั่วไปจำนวนมาก</t>
  </si>
  <si>
    <t xml:space="preserve">บริการเรียกกลับ/บริการเรียกจากจุดเดิม </t>
  </si>
  <si>
    <t xml:space="preserve">บริการอินเทอร์เน็ตเกตเวย์ระหว่างประเทศ
</t>
  </si>
  <si>
    <t>บริการชุมสายอินเทอร์เน็ต</t>
  </si>
  <si>
    <t>บริการโทรศัพท์ประจำที่</t>
  </si>
  <si>
    <t>บริการรวมแบบดิจิทัล(ISDN)</t>
  </si>
  <si>
    <t>บริการโทรศัพท์เคลื่อนที่</t>
  </si>
  <si>
    <t xml:space="preserve">บริการแพ็คเกจสวิตช์ </t>
  </si>
  <si>
    <t>บริการวิทยุคมนาคมสำหรับกิจการทางทะเลและกิจการทางการบิน</t>
  </si>
  <si>
    <t>บริการวิทยุคมนาคมเฉพาะกลุ่ม</t>
  </si>
  <si>
    <t>บริการข้อมูลเคลื่อนที่</t>
  </si>
  <si>
    <t>บริการพหุสื่อความเร็วสูง</t>
  </si>
  <si>
    <t>บริการสื่อสารผ่านดาวเทียมที่ใช้จานสายอากาศขนาดเล็กที่มีสถานีแม่ข่ายเป็นของตนเองเพื่อให้บริการแก่บุคคลทั่วไปจำนวนมาก</t>
  </si>
  <si>
    <t>บริการอินเทอร์เน็ตผ่านดาวเทียมที่มีสถานีแม่ข่ายเป็นของตนเองเพื่อให้บริการแก่บุคคลทั่วไปจำนวนมาก</t>
  </si>
  <si>
    <t>บริการอินเทอร์เน็ตแบบให้บริการผ่านโครงข่ายคลื่นความถี่ระบบ Cellular และ Mobility</t>
  </si>
  <si>
    <t>Copper Cable</t>
  </si>
  <si>
    <t>Optic Fiber Cable (OFC)</t>
  </si>
  <si>
    <t>Dark Fiber</t>
  </si>
  <si>
    <t>Digital Data Network (DDN)</t>
  </si>
  <si>
    <t>Asynchronous Transfer Mode (ATM)</t>
  </si>
  <si>
    <t>Interconnection Charge (IC)</t>
  </si>
  <si>
    <t>Multi-Protocol Labor Switching</t>
  </si>
  <si>
    <t>Frame Relay (FR)</t>
  </si>
  <si>
    <t>International Private Leased Circuit (IPLC)</t>
  </si>
  <si>
    <t>Internet Protocal Virtual Private Network (IP VPN)</t>
  </si>
  <si>
    <t>Virtual Node (VN)</t>
  </si>
  <si>
    <t xml:space="preserve">Transponder </t>
  </si>
  <si>
    <t>IP Transit</t>
  </si>
  <si>
    <t>International Direct Dial (IDD)</t>
  </si>
  <si>
    <t>Domestic Internet Exchange (DIX)</t>
  </si>
  <si>
    <t>International Internet Gateway (IIG)</t>
  </si>
  <si>
    <t>ชื่อตัวอย่างรายการค่าใช้จ่าย</t>
  </si>
  <si>
    <t>งวดที่ 1/2559</t>
  </si>
  <si>
    <t>ตั้งแต่วันที่ 1 มกราคม - 30 มิถุนายน 2559</t>
  </si>
  <si>
    <t>กำหนดชำระค่า USO  31 กรกฎาคม 2559</t>
  </si>
  <si>
    <t>(ม.ค. - มิ.ย. 59)</t>
  </si>
  <si>
    <r>
      <rPr>
        <sz val="12"/>
        <color theme="1"/>
        <rFont val="TH SarabunPSK"/>
        <family val="2"/>
      </rPr>
      <t>[8. x (MLR เฉลี่ยของธนาคารพาณิชย์ในประเทศ ณ วันที่ 31 ก.ค. 59 + 2)% x จำนวนวันที่มาชำระเกินวันที่กำหนด]                                                                                                                      * วิธีนับจำนวนวันที่มาชำระเกินวันที่กำหนด คือ 1 ปี = 360 วัน และ 1 เดือน = 30 วัน และจำนวนวัน = จำนวนวันที่เหลือนับตามจริง</t>
    </r>
    <r>
      <rPr>
        <sz val="14"/>
        <color theme="1"/>
        <rFont val="TH SarabunPSK"/>
        <family val="2"/>
      </rPr>
      <t xml:space="preserve">                                                                             </t>
    </r>
  </si>
  <si>
    <t>แบบแสดงรายได้ที่นำมาคำนวณค่า USO งวดที่ 1/2559</t>
  </si>
  <si>
    <t>แบบแสดงค่าใช้จ่าย (Inter-operator Payments) ที่นำมาหักลดหย่อนค่า USO งวดที่ 1/2559</t>
  </si>
  <si>
    <t xml:space="preserve">บวก เงินเพิ่มค่า USO เนื่องจากชำระเกินกว่าวันที่กำหนด (วันที่ 31 ก.ค. 59)                                 </t>
  </si>
</sst>
</file>

<file path=xl/styles.xml><?xml version="1.0" encoding="utf-8"?>
<styleSheet xmlns="http://schemas.openxmlformats.org/spreadsheetml/2006/main">
  <numFmts count="1">
    <numFmt numFmtId="43" formatCode="_-* #,##0.00_-;\-* #,##0.00_-;_-* &quot;-&quot;??_-;_-@_-"/>
  </numFmts>
  <fonts count="22">
    <font>
      <sz val="11"/>
      <color theme="1"/>
      <name val="Tahoma"/>
      <family val="2"/>
      <charset val="222"/>
      <scheme val="minor"/>
    </font>
    <font>
      <b/>
      <sz val="14"/>
      <color theme="1"/>
      <name val="TH SarabunPSK"/>
      <family val="2"/>
    </font>
    <font>
      <sz val="14"/>
      <color theme="1"/>
      <name val="TH SarabunPSK"/>
      <family val="2"/>
    </font>
    <font>
      <sz val="14"/>
      <name val="TH SarabunPSK"/>
      <family val="2"/>
    </font>
    <font>
      <i/>
      <sz val="14"/>
      <name val="TH SarabunPSK"/>
      <family val="2"/>
    </font>
    <font>
      <b/>
      <sz val="11"/>
      <color rgb="FF000000"/>
      <name val="TH SarabunPSK"/>
      <family val="2"/>
    </font>
    <font>
      <sz val="11"/>
      <color theme="1"/>
      <name val="Tahoma"/>
      <family val="2"/>
      <charset val="222"/>
      <scheme val="minor"/>
    </font>
    <font>
      <b/>
      <sz val="16"/>
      <color theme="1"/>
      <name val="TH SarabunPSK"/>
      <family val="2"/>
    </font>
    <font>
      <sz val="16"/>
      <color theme="1"/>
      <name val="TH SarabunPSK"/>
      <family val="2"/>
    </font>
    <font>
      <sz val="14"/>
      <name val="Cordia New"/>
      <family val="2"/>
    </font>
    <font>
      <b/>
      <sz val="16"/>
      <name val="TH SarabunPSK"/>
      <family val="2"/>
    </font>
    <font>
      <b/>
      <sz val="14"/>
      <name val="TH SarabunPSK"/>
      <family val="2"/>
    </font>
    <font>
      <sz val="12"/>
      <name val="TH SarabunPSK"/>
      <family val="2"/>
    </font>
    <font>
      <sz val="12"/>
      <color theme="1"/>
      <name val="TH SarabunPSK"/>
      <family val="2"/>
    </font>
    <font>
      <b/>
      <sz val="20"/>
      <color theme="1"/>
      <name val="TH SarabunPSK"/>
      <family val="2"/>
    </font>
    <font>
      <b/>
      <sz val="17"/>
      <color theme="1"/>
      <name val="TH SarabunPSK"/>
      <family val="2"/>
    </font>
    <font>
      <b/>
      <sz val="15.5"/>
      <color theme="1"/>
      <name val="TH SarabunPSK"/>
      <family val="2"/>
    </font>
    <font>
      <sz val="16"/>
      <name val="TH SarabunPSK"/>
      <family val="2"/>
    </font>
    <font>
      <sz val="16"/>
      <color rgb="FF463739"/>
      <name val="TH SarabunPSK"/>
      <family val="2"/>
    </font>
    <font>
      <sz val="9"/>
      <color indexed="81"/>
      <name val="Tahoma"/>
      <family val="2"/>
    </font>
    <font>
      <i/>
      <sz val="14"/>
      <color theme="1"/>
      <name val="TH SarabunPSK"/>
      <family val="2"/>
    </font>
    <font>
      <sz val="14"/>
      <color rgb="FFC00000"/>
      <name val="TH SarabunPSK"/>
      <family val="2"/>
    </font>
  </fonts>
  <fills count="9">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43" fontId="6" fillId="0" borderId="0" applyFont="0" applyFill="0" applyBorder="0" applyAlignment="0" applyProtection="0"/>
    <xf numFmtId="0" fontId="9" fillId="0" borderId="0"/>
  </cellStyleXfs>
  <cellXfs count="217">
    <xf numFmtId="0" fontId="0" fillId="0" borderId="0" xfId="0"/>
    <xf numFmtId="0" fontId="1" fillId="0" borderId="0" xfId="0" applyFont="1" applyFill="1" applyAlignment="1">
      <alignment horizontal="center"/>
    </xf>
    <xf numFmtId="0" fontId="2" fillId="0" borderId="0" xfId="0" applyFont="1"/>
    <xf numFmtId="0" fontId="1" fillId="0" borderId="0" xfId="0" applyFont="1" applyAlignment="1">
      <alignment vertical="center"/>
    </xf>
    <xf numFmtId="0" fontId="1" fillId="0" borderId="0" xfId="0" applyFont="1" applyAlignment="1">
      <alignment horizontal="center"/>
    </xf>
    <xf numFmtId="0" fontId="1" fillId="0" borderId="0" xfId="0" applyFont="1" applyAlignment="1"/>
    <xf numFmtId="0" fontId="2" fillId="0" borderId="0" xfId="0" applyFont="1" applyAlignment="1"/>
    <xf numFmtId="0" fontId="2" fillId="0" borderId="0" xfId="0" applyFont="1" applyAlignment="1">
      <alignment vertical="center"/>
    </xf>
    <xf numFmtId="0" fontId="1" fillId="0" borderId="0" xfId="0" applyFont="1"/>
    <xf numFmtId="49" fontId="2" fillId="0" borderId="0" xfId="0" applyNumberFormat="1" applyFont="1" applyAlignment="1">
      <alignment horizontal="left"/>
    </xf>
    <xf numFmtId="0" fontId="2" fillId="0" borderId="0" xfId="0" applyFont="1" applyAlignment="1">
      <alignment horizontal="left"/>
    </xf>
    <xf numFmtId="0" fontId="2" fillId="0" borderId="0" xfId="0" applyFont="1" applyAlignment="1">
      <alignment horizontal="right"/>
    </xf>
    <xf numFmtId="49" fontId="2" fillId="0" borderId="1" xfId="0" applyNumberFormat="1" applyFont="1" applyBorder="1" applyAlignment="1">
      <alignment horizontal="center" vertical="center"/>
    </xf>
    <xf numFmtId="0" fontId="2" fillId="0" borderId="0" xfId="0" applyFont="1" applyBorder="1"/>
    <xf numFmtId="14" fontId="2" fillId="0" borderId="0" xfId="0" applyNumberFormat="1" applyFont="1" applyAlignment="1">
      <alignment horizontal="left"/>
    </xf>
    <xf numFmtId="0" fontId="2" fillId="0" borderId="0" xfId="0" applyFont="1" applyBorder="1" applyAlignment="1">
      <alignment horizontal="left" vertical="center"/>
    </xf>
    <xf numFmtId="49" fontId="3" fillId="0" borderId="2" xfId="0" applyNumberFormat="1" applyFont="1" applyBorder="1" applyAlignment="1">
      <alignment horizontal="center" vertical="center"/>
    </xf>
    <xf numFmtId="0" fontId="3" fillId="0" borderId="0" xfId="0" applyFont="1"/>
    <xf numFmtId="0" fontId="5" fillId="0" borderId="0" xfId="0" applyFont="1" applyAlignment="1">
      <alignment horizontal="center"/>
    </xf>
    <xf numFmtId="0" fontId="8" fillId="0" borderId="0" xfId="0" applyFont="1"/>
    <xf numFmtId="0" fontId="8" fillId="0" borderId="0" xfId="0" applyFont="1" applyAlignment="1">
      <alignment horizontal="center"/>
    </xf>
    <xf numFmtId="0" fontId="7" fillId="0" borderId="0" xfId="0" applyFont="1" applyBorder="1" applyAlignment="1">
      <alignment horizontal="center"/>
    </xf>
    <xf numFmtId="0" fontId="7" fillId="0" borderId="0" xfId="0" applyFont="1"/>
    <xf numFmtId="0" fontId="8" fillId="0" borderId="0" xfId="0" applyFont="1" applyAlignment="1">
      <alignment horizontal="right"/>
    </xf>
    <xf numFmtId="49" fontId="8" fillId="0" borderId="2" xfId="0" applyNumberFormat="1" applyFont="1" applyBorder="1" applyAlignment="1">
      <alignment horizontal="center"/>
    </xf>
    <xf numFmtId="0" fontId="8" fillId="0" borderId="2" xfId="0" applyFont="1" applyBorder="1"/>
    <xf numFmtId="49" fontId="8" fillId="0" borderId="3" xfId="0" applyNumberFormat="1" applyFont="1" applyBorder="1" applyAlignment="1">
      <alignment horizontal="center"/>
    </xf>
    <xf numFmtId="0" fontId="8" fillId="0" borderId="3" xfId="0" applyFont="1" applyBorder="1"/>
    <xf numFmtId="49" fontId="8" fillId="0" borderId="0" xfId="0" applyNumberFormat="1" applyFont="1" applyBorder="1" applyAlignment="1">
      <alignment horizontal="center" vertical="center"/>
    </xf>
    <xf numFmtId="0" fontId="7" fillId="0" borderId="0" xfId="0" applyFont="1" applyBorder="1" applyAlignment="1">
      <alignment horizontal="left" vertical="center" wrapText="1"/>
    </xf>
    <xf numFmtId="43" fontId="8" fillId="0" borderId="0" xfId="1" applyFont="1" applyBorder="1" applyAlignment="1">
      <alignment horizontal="right" vertical="center" wrapText="1"/>
    </xf>
    <xf numFmtId="0" fontId="7" fillId="0" borderId="0" xfId="0" applyFont="1" applyAlignment="1">
      <alignment horizontal="center"/>
    </xf>
    <xf numFmtId="0" fontId="7" fillId="0" borderId="0" xfId="0" applyFont="1" applyBorder="1" applyAlignment="1">
      <alignment horizontal="left"/>
    </xf>
    <xf numFmtId="43" fontId="8" fillId="0" borderId="2" xfId="0" applyNumberFormat="1" applyFont="1" applyBorder="1"/>
    <xf numFmtId="0" fontId="2" fillId="0" borderId="14" xfId="0" applyFont="1" applyBorder="1"/>
    <xf numFmtId="0" fontId="8" fillId="0" borderId="3" xfId="0" applyFont="1" applyFill="1" applyBorder="1"/>
    <xf numFmtId="49" fontId="1" fillId="0" borderId="0" xfId="0" applyNumberFormat="1" applyFont="1" applyFill="1" applyAlignment="1">
      <alignment horizontal="center"/>
    </xf>
    <xf numFmtId="49" fontId="1" fillId="0" borderId="0" xfId="0" applyNumberFormat="1" applyFont="1" applyAlignment="1">
      <alignment horizontal="center"/>
    </xf>
    <xf numFmtId="49" fontId="2" fillId="0" borderId="2" xfId="0" applyNumberFormat="1" applyFont="1" applyBorder="1" applyAlignment="1">
      <alignment horizontal="center" vertical="center"/>
    </xf>
    <xf numFmtId="43" fontId="2" fillId="0" borderId="0" xfId="0" applyNumberFormat="1" applyFont="1"/>
    <xf numFmtId="43" fontId="2" fillId="0" borderId="0" xfId="0" applyNumberFormat="1" applyFont="1" applyAlignment="1"/>
    <xf numFmtId="43" fontId="2" fillId="0" borderId="0" xfId="0" applyNumberFormat="1" applyFont="1" applyAlignment="1">
      <alignment vertical="center"/>
    </xf>
    <xf numFmtId="43" fontId="2" fillId="0" borderId="0" xfId="0" applyNumberFormat="1" applyFont="1" applyAlignment="1">
      <alignment horizontal="right"/>
    </xf>
    <xf numFmtId="43" fontId="2" fillId="0" borderId="0" xfId="0" applyNumberFormat="1" applyFont="1" applyBorder="1"/>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3" fontId="13" fillId="0" borderId="0" xfId="0" applyNumberFormat="1" applyFont="1" applyAlignment="1">
      <alignment horizontal="right" vertical="center"/>
    </xf>
    <xf numFmtId="43" fontId="1" fillId="3" borderId="1" xfId="0" applyNumberFormat="1" applyFont="1" applyFill="1" applyBorder="1" applyAlignment="1">
      <alignment horizontal="center" vertical="center"/>
    </xf>
    <xf numFmtId="0" fontId="8" fillId="3" borderId="2" xfId="0" applyFont="1" applyFill="1" applyBorder="1"/>
    <xf numFmtId="0" fontId="7" fillId="3" borderId="2" xfId="0" applyFont="1" applyFill="1" applyBorder="1" applyAlignment="1">
      <alignment horizontal="center"/>
    </xf>
    <xf numFmtId="0" fontId="10" fillId="3" borderId="1" xfId="0" applyFont="1" applyFill="1" applyBorder="1" applyAlignment="1">
      <alignment horizontal="center"/>
    </xf>
    <xf numFmtId="0" fontId="10" fillId="3" borderId="2" xfId="0" applyFont="1" applyFill="1" applyBorder="1" applyAlignment="1">
      <alignment horizontal="center"/>
    </xf>
    <xf numFmtId="0" fontId="8" fillId="3" borderId="1" xfId="0" applyFont="1" applyFill="1" applyBorder="1"/>
    <xf numFmtId="0" fontId="7" fillId="3" borderId="1" xfId="0" applyFont="1" applyFill="1" applyBorder="1" applyAlignment="1">
      <alignment horizontal="center"/>
    </xf>
    <xf numFmtId="43" fontId="1" fillId="3" borderId="15" xfId="0" applyNumberFormat="1" applyFont="1" applyFill="1" applyBorder="1" applyAlignment="1">
      <alignment horizontal="center" vertical="center"/>
    </xf>
    <xf numFmtId="49" fontId="2" fillId="0" borderId="2" xfId="0" applyNumberFormat="1" applyFont="1" applyBorder="1" applyAlignment="1">
      <alignment horizontal="center"/>
    </xf>
    <xf numFmtId="49" fontId="3" fillId="0" borderId="1" xfId="0" applyNumberFormat="1" applyFont="1" applyBorder="1" applyAlignment="1">
      <alignment horizontal="center"/>
    </xf>
    <xf numFmtId="49" fontId="3" fillId="0" borderId="3" xfId="0" applyNumberFormat="1" applyFont="1" applyBorder="1" applyAlignment="1">
      <alignment horizontal="center"/>
    </xf>
    <xf numFmtId="49" fontId="2" fillId="5" borderId="3" xfId="0" applyNumberFormat="1" applyFont="1" applyFill="1" applyBorder="1" applyAlignment="1">
      <alignment horizontal="center"/>
    </xf>
    <xf numFmtId="49" fontId="2" fillId="0" borderId="3" xfId="0" applyNumberFormat="1" applyFont="1" applyBorder="1" applyAlignment="1">
      <alignment horizontal="center"/>
    </xf>
    <xf numFmtId="49" fontId="2" fillId="2" borderId="2" xfId="0" applyNumberFormat="1" applyFont="1" applyFill="1" applyBorder="1" applyAlignment="1">
      <alignment horizontal="center"/>
    </xf>
    <xf numFmtId="0" fontId="2" fillId="0" borderId="6" xfId="0" applyFont="1" applyBorder="1" applyAlignment="1">
      <alignment horizontal="center"/>
    </xf>
    <xf numFmtId="0" fontId="2" fillId="0" borderId="15" xfId="0" applyFont="1" applyBorder="1"/>
    <xf numFmtId="0" fontId="8" fillId="0" borderId="6" xfId="0" applyFont="1" applyBorder="1"/>
    <xf numFmtId="0" fontId="2" fillId="0" borderId="2" xfId="0" applyFont="1" applyBorder="1"/>
    <xf numFmtId="0" fontId="8" fillId="0" borderId="15" xfId="0" applyFont="1" applyBorder="1"/>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49" fontId="2" fillId="6" borderId="3" xfId="0" applyNumberFormat="1" applyFont="1" applyFill="1" applyBorder="1" applyAlignment="1">
      <alignment horizontal="center" vertical="center"/>
    </xf>
    <xf numFmtId="43" fontId="7" fillId="0" borderId="13" xfId="0" applyNumberFormat="1" applyFont="1" applyBorder="1"/>
    <xf numFmtId="0" fontId="10" fillId="3" borderId="15" xfId="0" applyFont="1" applyFill="1" applyBorder="1" applyAlignment="1">
      <alignment horizontal="center"/>
    </xf>
    <xf numFmtId="43" fontId="8" fillId="0" borderId="13" xfId="1" applyFont="1" applyBorder="1" applyAlignment="1"/>
    <xf numFmtId="0" fontId="2" fillId="0" borderId="0" xfId="0" applyFont="1" applyFill="1"/>
    <xf numFmtId="49" fontId="2" fillId="0" borderId="1" xfId="0" applyNumberFormat="1" applyFont="1" applyFill="1" applyBorder="1" applyAlignment="1">
      <alignment horizontal="center" vertical="top"/>
    </xf>
    <xf numFmtId="49" fontId="2" fillId="0" borderId="2" xfId="0" applyNumberFormat="1" applyFont="1" applyFill="1" applyBorder="1" applyAlignment="1">
      <alignment horizontal="center"/>
    </xf>
    <xf numFmtId="49" fontId="2" fillId="0" borderId="0" xfId="0" applyNumberFormat="1" applyFont="1" applyBorder="1" applyAlignment="1">
      <alignment horizontal="center"/>
    </xf>
    <xf numFmtId="0" fontId="17" fillId="7" borderId="4" xfId="0" applyFont="1" applyFill="1" applyBorder="1" applyAlignment="1">
      <alignment wrapText="1"/>
    </xf>
    <xf numFmtId="0" fontId="17" fillId="7" borderId="6" xfId="0" applyFont="1" applyFill="1" applyBorder="1" applyAlignment="1">
      <alignment wrapText="1"/>
    </xf>
    <xf numFmtId="0" fontId="17" fillId="0" borderId="0" xfId="0" applyFont="1" applyFill="1"/>
    <xf numFmtId="0" fontId="17" fillId="7" borderId="3" xfId="0" applyFont="1" applyFill="1" applyBorder="1" applyAlignment="1">
      <alignment wrapText="1"/>
    </xf>
    <xf numFmtId="0" fontId="17" fillId="0" borderId="0" xfId="0" applyFont="1" applyFill="1" applyBorder="1"/>
    <xf numFmtId="0" fontId="17" fillId="0" borderId="10" xfId="0" applyFont="1" applyFill="1" applyBorder="1" applyAlignment="1">
      <alignment wrapText="1"/>
    </xf>
    <xf numFmtId="0" fontId="17" fillId="0" borderId="12" xfId="0" applyFont="1" applyFill="1" applyBorder="1" applyAlignment="1">
      <alignment wrapText="1"/>
    </xf>
    <xf numFmtId="0" fontId="17" fillId="0" borderId="2" xfId="0" applyFont="1" applyFill="1" applyBorder="1" applyAlignment="1">
      <alignment wrapText="1"/>
    </xf>
    <xf numFmtId="0" fontId="17" fillId="0" borderId="0" xfId="0" applyFont="1" applyFill="1" applyBorder="1" applyAlignment="1">
      <alignment horizontal="left" vertical="top" wrapText="1"/>
    </xf>
    <xf numFmtId="0" fontId="17" fillId="0" borderId="6" xfId="0" applyFont="1" applyFill="1" applyBorder="1" applyAlignment="1">
      <alignment wrapText="1"/>
    </xf>
    <xf numFmtId="0" fontId="17" fillId="0" borderId="3" xfId="0" applyFont="1" applyFill="1" applyBorder="1" applyAlignment="1">
      <alignment wrapText="1"/>
    </xf>
    <xf numFmtId="0" fontId="17" fillId="0" borderId="0" xfId="0" applyFont="1" applyFill="1" applyBorder="1" applyAlignment="1">
      <alignment horizontal="center" vertical="top" wrapText="1"/>
    </xf>
    <xf numFmtId="0" fontId="17" fillId="0" borderId="0" xfId="0" applyFont="1" applyFill="1" applyBorder="1" applyAlignment="1">
      <alignment wrapText="1"/>
    </xf>
    <xf numFmtId="0" fontId="17" fillId="0" borderId="4" xfId="0" applyFont="1" applyFill="1" applyBorder="1" applyAlignment="1">
      <alignment wrapText="1"/>
    </xf>
    <xf numFmtId="0" fontId="17" fillId="0" borderId="0" xfId="0" applyFont="1" applyFill="1" applyAlignment="1">
      <alignment wrapText="1"/>
    </xf>
    <xf numFmtId="43" fontId="8" fillId="0" borderId="3" xfId="0" applyNumberFormat="1" applyFont="1" applyBorder="1"/>
    <xf numFmtId="43" fontId="8" fillId="0" borderId="1" xfId="0" applyNumberFormat="1" applyFont="1" applyBorder="1"/>
    <xf numFmtId="43" fontId="17" fillId="0" borderId="3" xfId="0" applyNumberFormat="1" applyFont="1" applyBorder="1" applyAlignment="1">
      <alignment vertical="center"/>
    </xf>
    <xf numFmtId="43" fontId="1" fillId="4" borderId="13" xfId="0" applyNumberFormat="1" applyFont="1" applyFill="1" applyBorder="1" applyAlignment="1"/>
    <xf numFmtId="0" fontId="17" fillId="8" borderId="3" xfId="0" applyFont="1" applyFill="1" applyBorder="1"/>
    <xf numFmtId="0" fontId="17" fillId="0" borderId="3" xfId="0" applyFont="1" applyFill="1" applyBorder="1"/>
    <xf numFmtId="0" fontId="18" fillId="0" borderId="3" xfId="0" applyFont="1" applyBorder="1"/>
    <xf numFmtId="43" fontId="2" fillId="0" borderId="1" xfId="0" applyNumberFormat="1" applyFont="1" applyBorder="1" applyAlignment="1">
      <alignment horizontal="right"/>
    </xf>
    <xf numFmtId="43" fontId="3" fillId="0" borderId="2" xfId="0" applyNumberFormat="1" applyFont="1" applyBorder="1" applyAlignment="1">
      <alignment horizontal="right"/>
    </xf>
    <xf numFmtId="43" fontId="4" fillId="0" borderId="1" xfId="0" applyNumberFormat="1" applyFont="1" applyBorder="1" applyAlignment="1">
      <alignment horizontal="right" wrapText="1"/>
    </xf>
    <xf numFmtId="43" fontId="2" fillId="0" borderId="16" xfId="0" applyNumberFormat="1" applyFont="1" applyBorder="1" applyAlignment="1">
      <alignment horizontal="right"/>
    </xf>
    <xf numFmtId="43" fontId="2" fillId="0" borderId="15" xfId="0" applyNumberFormat="1" applyFont="1" applyFill="1" applyBorder="1" applyAlignment="1">
      <alignment horizontal="right"/>
    </xf>
    <xf numFmtId="43" fontId="2" fillId="2" borderId="18" xfId="0" applyNumberFormat="1" applyFont="1" applyFill="1" applyBorder="1" applyAlignment="1">
      <alignment horizontal="right"/>
    </xf>
    <xf numFmtId="43" fontId="2" fillId="0" borderId="1" xfId="0" applyNumberFormat="1" applyFont="1" applyFill="1" applyBorder="1" applyAlignment="1">
      <alignment horizontal="right"/>
    </xf>
    <xf numFmtId="43" fontId="2" fillId="0" borderId="13" xfId="0" applyNumberFormat="1" applyFont="1" applyBorder="1" applyAlignment="1">
      <alignment horizontal="right"/>
    </xf>
    <xf numFmtId="43" fontId="3" fillId="0" borderId="1" xfId="0" applyNumberFormat="1" applyFont="1" applyBorder="1" applyAlignment="1">
      <alignment horizontal="right" wrapText="1"/>
    </xf>
    <xf numFmtId="43" fontId="4" fillId="0" borderId="1" xfId="0" applyNumberFormat="1" applyFont="1" applyBorder="1" applyAlignment="1">
      <alignment horizontal="right"/>
    </xf>
    <xf numFmtId="0" fontId="17" fillId="0" borderId="3" xfId="0" applyFont="1" applyBorder="1" applyAlignment="1"/>
    <xf numFmtId="43" fontId="17" fillId="0" borderId="3" xfId="0" applyNumberFormat="1" applyFont="1" applyBorder="1" applyAlignment="1"/>
    <xf numFmtId="0" fontId="17" fillId="0" borderId="3" xfId="0" applyFont="1" applyBorder="1" applyAlignment="1">
      <alignment horizontal="left"/>
    </xf>
    <xf numFmtId="0" fontId="17" fillId="0" borderId="3" xfId="0" applyFont="1" applyBorder="1" applyAlignment="1">
      <alignment vertical="center"/>
    </xf>
    <xf numFmtId="0" fontId="17" fillId="0" borderId="6" xfId="0" applyFont="1" applyBorder="1" applyAlignment="1">
      <alignment vertical="center"/>
    </xf>
    <xf numFmtId="0" fontId="17" fillId="0" borderId="3" xfId="0" applyFont="1" applyFill="1" applyBorder="1" applyAlignment="1">
      <alignment vertical="center"/>
    </xf>
    <xf numFmtId="0" fontId="17" fillId="0" borderId="1" xfId="0" applyFont="1" applyBorder="1" applyAlignment="1">
      <alignment horizontal="left" vertical="center"/>
    </xf>
    <xf numFmtId="0" fontId="17" fillId="0" borderId="9" xfId="0" applyFont="1" applyBorder="1" applyAlignment="1">
      <alignment horizontal="left" vertical="center"/>
    </xf>
    <xf numFmtId="43" fontId="17" fillId="0" borderId="9" xfId="0" applyNumberFormat="1" applyFont="1" applyBorder="1" applyAlignment="1">
      <alignment horizontal="left" vertical="center"/>
    </xf>
    <xf numFmtId="0" fontId="17" fillId="0" borderId="3" xfId="0" applyFont="1" applyBorder="1" applyAlignment="1">
      <alignment horizontal="left" vertical="center"/>
    </xf>
    <xf numFmtId="43" fontId="17" fillId="0" borderId="3" xfId="0" applyNumberFormat="1"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43" fontId="3" fillId="0" borderId="1" xfId="0" applyNumberFormat="1" applyFont="1" applyBorder="1" applyAlignment="1">
      <alignment horizontal="left" vertical="center"/>
    </xf>
    <xf numFmtId="0" fontId="8" fillId="0" borderId="15" xfId="0" applyFont="1" applyBorder="1" applyAlignment="1">
      <alignment vertical="center" wrapText="1"/>
    </xf>
    <xf numFmtId="0" fontId="2" fillId="0" borderId="15" xfId="0" applyFont="1" applyBorder="1" applyAlignment="1">
      <alignment vertical="center"/>
    </xf>
    <xf numFmtId="0" fontId="8" fillId="0" borderId="3" xfId="0" applyFont="1" applyBorder="1" applyAlignment="1">
      <alignment horizontal="right"/>
    </xf>
    <xf numFmtId="0" fontId="8" fillId="0" borderId="1" xfId="0" applyFont="1" applyBorder="1" applyAlignment="1">
      <alignment vertical="center" wrapText="1"/>
    </xf>
    <xf numFmtId="0" fontId="8" fillId="0" borderId="3" xfId="0" applyFont="1" applyFill="1" applyBorder="1" applyAlignment="1"/>
    <xf numFmtId="0" fontId="8" fillId="0" borderId="15" xfId="0" applyFont="1" applyBorder="1" applyAlignment="1">
      <alignment horizontal="left"/>
    </xf>
    <xf numFmtId="43" fontId="20" fillId="0" borderId="2" xfId="0" applyNumberFormat="1" applyFont="1" applyBorder="1" applyAlignment="1">
      <alignment horizontal="right"/>
    </xf>
    <xf numFmtId="43" fontId="1" fillId="5" borderId="13" xfId="0" applyNumberFormat="1" applyFont="1" applyFill="1" applyBorder="1" applyAlignment="1">
      <alignment horizontal="right"/>
    </xf>
    <xf numFmtId="43" fontId="1" fillId="6" borderId="13" xfId="0" applyNumberFormat="1" applyFont="1" applyFill="1" applyBorder="1" applyAlignment="1">
      <alignment horizontal="right"/>
    </xf>
    <xf numFmtId="43" fontId="21" fillId="0" borderId="2" xfId="0" applyNumberFormat="1" applyFont="1" applyBorder="1" applyAlignment="1">
      <alignment horizontal="right" wrapText="1"/>
    </xf>
    <xf numFmtId="43" fontId="3" fillId="0" borderId="3" xfId="0" applyNumberFormat="1" applyFont="1" applyBorder="1" applyAlignment="1">
      <alignment wrapText="1"/>
    </xf>
    <xf numFmtId="43" fontId="17" fillId="0" borderId="3" xfId="0" applyNumberFormat="1" applyFont="1" applyBorder="1" applyAlignment="1">
      <alignment horizontal="left"/>
    </xf>
    <xf numFmtId="43" fontId="17" fillId="0" borderId="3" xfId="0" applyNumberFormat="1" applyFont="1" applyBorder="1"/>
    <xf numFmtId="43" fontId="17" fillId="0" borderId="3" xfId="0" applyNumberFormat="1" applyFont="1" applyFill="1" applyBorder="1" applyAlignment="1"/>
    <xf numFmtId="0" fontId="12" fillId="0" borderId="0" xfId="0" applyFont="1" applyBorder="1" applyAlignment="1">
      <alignment horizontal="left" vertical="top" wrapText="1"/>
    </xf>
    <xf numFmtId="0" fontId="2" fillId="0" borderId="0" xfId="0" applyFont="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1" fillId="0" borderId="0" xfId="0" applyFont="1" applyAlignment="1">
      <alignment horizontal="left"/>
    </xf>
    <xf numFmtId="49" fontId="2" fillId="0" borderId="0" xfId="0" applyNumberFormat="1" applyFont="1" applyAlignment="1">
      <alignment horizontal="left" vertical="center"/>
    </xf>
    <xf numFmtId="0" fontId="1" fillId="0" borderId="0" xfId="0" applyFont="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17" xfId="0" applyFont="1" applyFill="1" applyBorder="1" applyAlignment="1">
      <alignment horizontal="left"/>
    </xf>
    <xf numFmtId="0" fontId="13" fillId="0" borderId="10"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2" xfId="0" applyFont="1" applyFill="1" applyBorder="1" applyAlignment="1">
      <alignment horizontal="left" vertical="top" wrapText="1"/>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6" borderId="4" xfId="0" applyFont="1" applyFill="1" applyBorder="1" applyAlignment="1">
      <alignment horizontal="left" vertical="center"/>
    </xf>
    <xf numFmtId="0" fontId="2" fillId="6" borderId="5" xfId="0" applyFont="1" applyFill="1" applyBorder="1" applyAlignment="1">
      <alignment horizontal="left" vertical="center"/>
    </xf>
    <xf numFmtId="0" fontId="2" fillId="6" borderId="17" xfId="0" applyFont="1" applyFill="1" applyBorder="1" applyAlignment="1">
      <alignment horizontal="left" vertical="center"/>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5" borderId="4" xfId="0" applyFont="1" applyFill="1" applyBorder="1" applyAlignment="1">
      <alignment horizontal="left"/>
    </xf>
    <xf numFmtId="0" fontId="2" fillId="5" borderId="5" xfId="0" applyFont="1" applyFill="1" applyBorder="1" applyAlignment="1">
      <alignment horizontal="left"/>
    </xf>
    <xf numFmtId="0" fontId="2" fillId="5" borderId="17" xfId="0" applyFont="1" applyFill="1" applyBorder="1" applyAlignment="1">
      <alignment horizontal="left"/>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9" xfId="0" applyFont="1" applyBorder="1" applyAlignment="1">
      <alignment horizontal="left" wrapText="1"/>
    </xf>
    <xf numFmtId="0" fontId="16" fillId="0" borderId="0" xfId="0" applyFont="1" applyAlignment="1">
      <alignment horizontal="center"/>
    </xf>
    <xf numFmtId="0" fontId="16" fillId="0" borderId="0" xfId="0" applyFont="1" applyFill="1" applyAlignment="1">
      <alignment horizont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2" fillId="0" borderId="0" xfId="0" applyFont="1" applyAlignment="1">
      <alignment horizontal="left"/>
    </xf>
    <xf numFmtId="0" fontId="2" fillId="0" borderId="0" xfId="0" applyFont="1" applyAlignment="1">
      <alignment horizontal="center"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2" fillId="0" borderId="10" xfId="0" applyFont="1" applyBorder="1" applyAlignment="1">
      <alignment wrapText="1"/>
    </xf>
    <xf numFmtId="0" fontId="12" fillId="0" borderId="11" xfId="0" applyFont="1" applyBorder="1" applyAlignment="1">
      <alignment wrapText="1"/>
    </xf>
    <xf numFmtId="0" fontId="12" fillId="0" borderId="12" xfId="0" applyFont="1" applyBorder="1" applyAlignment="1">
      <alignmen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7" fillId="0" borderId="0" xfId="0" applyFont="1" applyAlignment="1">
      <alignment horizontal="center" vertical="center"/>
    </xf>
    <xf numFmtId="0" fontId="11" fillId="0" borderId="0" xfId="0" applyFont="1" applyBorder="1" applyAlignment="1">
      <alignment horizontal="left" vertical="center"/>
    </xf>
    <xf numFmtId="0" fontId="3" fillId="0" borderId="0" xfId="0" applyFont="1" applyAlignment="1">
      <alignment horizontal="left" vertical="top"/>
    </xf>
    <xf numFmtId="0" fontId="7" fillId="0" borderId="4" xfId="0" applyFont="1" applyBorder="1" applyAlignment="1">
      <alignment horizontal="center" wrapText="1"/>
    </xf>
    <xf numFmtId="0" fontId="7" fillId="0" borderId="17" xfId="0" applyFont="1" applyBorder="1" applyAlignment="1">
      <alignment horizontal="center" wrapText="1"/>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2" xfId="0" applyFont="1" applyFill="1" applyBorder="1" applyAlignment="1">
      <alignment horizontal="center"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14" fillId="0" borderId="0" xfId="0" applyFont="1" applyAlignment="1">
      <alignment horizontal="center" vertical="center"/>
    </xf>
    <xf numFmtId="0" fontId="15" fillId="3" borderId="7" xfId="0" applyFont="1" applyFill="1" applyBorder="1" applyAlignment="1">
      <alignment horizontal="center" vertical="center"/>
    </xf>
    <xf numFmtId="0" fontId="15" fillId="3" borderId="9" xfId="0" applyFont="1" applyFill="1" applyBorder="1" applyAlignment="1">
      <alignment horizontal="center" vertical="center"/>
    </xf>
    <xf numFmtId="0" fontId="10" fillId="0" borderId="0" xfId="0" applyFont="1" applyBorder="1" applyAlignment="1">
      <alignment horizontal="left" vertic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7" fillId="4" borderId="17" xfId="0" applyFont="1" applyFill="1" applyBorder="1" applyAlignment="1">
      <alignment horizontal="center"/>
    </xf>
  </cellXfs>
  <cellStyles count="3">
    <cellStyle name="Comma" xfId="1" builtinId="3"/>
    <cellStyle name="Normal" xfId="0" builtinId="0"/>
    <cellStyle name="Normal 5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3156</xdr:colOff>
      <xdr:row>47</xdr:row>
      <xdr:rowOff>6803</xdr:rowOff>
    </xdr:from>
    <xdr:to>
      <xdr:col>2</xdr:col>
      <xdr:colOff>1986636</xdr:colOff>
      <xdr:row>53</xdr:row>
      <xdr:rowOff>74839</xdr:rowOff>
    </xdr:to>
    <xdr:sp macro="" textlink="">
      <xdr:nvSpPr>
        <xdr:cNvPr id="7" name="Rectangle 6"/>
        <xdr:cNvSpPr/>
      </xdr:nvSpPr>
      <xdr:spPr>
        <a:xfrm>
          <a:off x="3156" y="9456964"/>
          <a:ext cx="3024426" cy="15784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h-TH" sz="1200" b="1">
              <a:solidFill>
                <a:sysClr val="windowText" lastClr="000000"/>
              </a:solidFill>
              <a:latin typeface="TH SarabunPSK" pitchFamily="34" charset="-34"/>
              <a:cs typeface="TH SarabunPSK" pitchFamily="34" charset="-34"/>
            </a:rPr>
            <a:t>ข้าพเจ้าได้ตรวจสอบรายการที่แนบมาพร้อมนี้แล้ว</a:t>
          </a:r>
          <a:r>
            <a:rPr lang="en-US" sz="1200" b="1">
              <a:solidFill>
                <a:sysClr val="windowText" lastClr="000000"/>
              </a:solidFill>
              <a:latin typeface="TH SarabunPSK" pitchFamily="34" charset="-34"/>
              <a:cs typeface="TH SarabunPSK" pitchFamily="34" charset="-34"/>
            </a:rPr>
            <a:t>                    </a:t>
          </a:r>
          <a:r>
            <a:rPr lang="th-TH" sz="1200" b="1">
              <a:solidFill>
                <a:sysClr val="windowText" lastClr="000000"/>
              </a:solidFill>
              <a:latin typeface="TH SarabunPSK" pitchFamily="34" charset="-34"/>
              <a:cs typeface="TH SarabunPSK" pitchFamily="34" charset="-34"/>
            </a:rPr>
            <a:t>ขอรับรองว่าเป็นรายการที่ถูกต้อง สมบูรณ์ เป็นความจริง </a:t>
          </a:r>
          <a:r>
            <a:rPr lang="en-US" sz="1200" b="1">
              <a:solidFill>
                <a:sysClr val="windowText" lastClr="000000"/>
              </a:solidFill>
              <a:latin typeface="TH SarabunPSK" pitchFamily="34" charset="-34"/>
              <a:cs typeface="TH SarabunPSK" pitchFamily="34" charset="-34"/>
            </a:rPr>
            <a:t>                        </a:t>
          </a:r>
          <a:r>
            <a:rPr lang="th-TH" sz="1200" b="1">
              <a:solidFill>
                <a:sysClr val="windowText" lastClr="000000"/>
              </a:solidFill>
              <a:latin typeface="TH SarabunPSK" pitchFamily="34" charset="-34"/>
              <a:cs typeface="TH SarabunPSK" pitchFamily="34" charset="-34"/>
            </a:rPr>
            <a:t>มีเอกสารหลักฐานทางบัญชีสนับสนุนครบถ้วนถูกต้อง</a:t>
          </a:r>
        </a:p>
        <a:p>
          <a:pPr algn="ctr"/>
          <a:endParaRPr lang="th-TH" sz="1100">
            <a:solidFill>
              <a:sysClr val="windowText" lastClr="000000"/>
            </a:solidFill>
            <a:latin typeface="TH SarabunPSK" pitchFamily="34" charset="-34"/>
            <a:cs typeface="TH SarabunPSK" pitchFamily="34" charset="-34"/>
          </a:endParaRPr>
        </a:p>
        <a:p>
          <a:pPr algn="ctr">
            <a:spcBef>
              <a:spcPts val="0"/>
            </a:spcBef>
            <a:spcAft>
              <a:spcPts val="0"/>
            </a:spcAft>
          </a:pPr>
          <a:r>
            <a:rPr lang="th-TH" sz="1200" b="1">
              <a:solidFill>
                <a:sysClr val="windowText" lastClr="000000"/>
              </a:solidFill>
              <a:latin typeface="TH SarabunPSK" pitchFamily="34" charset="-34"/>
              <a:cs typeface="TH SarabunPSK" pitchFamily="34" charset="-34"/>
            </a:rPr>
            <a:t>ลงชื่อ</a:t>
          </a:r>
          <a:r>
            <a:rPr lang="en-US" sz="1200" b="1">
              <a:solidFill>
                <a:sysClr val="windowText" lastClr="000000"/>
              </a:solidFill>
              <a:latin typeface="TH SarabunPSK" pitchFamily="34" charset="-34"/>
              <a:cs typeface="TH SarabunPSK" pitchFamily="34" charset="-34"/>
            </a:rPr>
            <a:t> </a:t>
          </a:r>
          <a:r>
            <a:rPr lang="th-TH" sz="1200" b="1">
              <a:solidFill>
                <a:sysClr val="windowText" lastClr="000000"/>
              </a:solidFill>
              <a:latin typeface="TH SarabunPSK" pitchFamily="34" charset="-34"/>
              <a:cs typeface="TH SarabunPSK" pitchFamily="34" charset="-34"/>
            </a:rPr>
            <a:t>.............................................................................</a:t>
          </a:r>
        </a:p>
        <a:p>
          <a:pPr algn="ctr">
            <a:spcBef>
              <a:spcPts val="0"/>
            </a:spcBef>
            <a:spcAft>
              <a:spcPts val="0"/>
            </a:spcAft>
          </a:pPr>
          <a:r>
            <a:rPr lang="en-US" sz="1200" b="1">
              <a:solidFill>
                <a:sysClr val="windowText" lastClr="000000"/>
              </a:solidFill>
              <a:latin typeface="TH SarabunPSK" pitchFamily="34" charset="-34"/>
              <a:cs typeface="TH SarabunPSK" pitchFamily="34" charset="-34"/>
            </a:rPr>
            <a:t>        </a:t>
          </a:r>
          <a:r>
            <a:rPr lang="th-TH" sz="1200" b="1">
              <a:solidFill>
                <a:sysClr val="windowText" lastClr="000000"/>
              </a:solidFill>
              <a:latin typeface="TH SarabunPSK" pitchFamily="34" charset="-34"/>
              <a:cs typeface="TH SarabunPSK" pitchFamily="34" charset="-34"/>
            </a:rPr>
            <a:t>(.</a:t>
          </a:r>
          <a:r>
            <a:rPr lang="en-US" sz="1200" b="1">
              <a:solidFill>
                <a:sysClr val="windowText" lastClr="000000"/>
              </a:solidFill>
              <a:latin typeface="TH SarabunPSK" pitchFamily="34" charset="-34"/>
              <a:cs typeface="TH SarabunPSK" pitchFamily="34" charset="-34"/>
            </a:rPr>
            <a:t>...</a:t>
          </a:r>
          <a:r>
            <a:rPr lang="th-TH" sz="1200" b="1">
              <a:solidFill>
                <a:sysClr val="windowText" lastClr="000000"/>
              </a:solidFill>
              <a:latin typeface="TH SarabunPSK" pitchFamily="34" charset="-34"/>
              <a:cs typeface="TH SarabunPSK" pitchFamily="34" charset="-34"/>
            </a:rPr>
            <a:t>........................................................................)</a:t>
          </a:r>
        </a:p>
        <a:p>
          <a:pPr algn="ctr">
            <a:spcBef>
              <a:spcPts val="0"/>
            </a:spcBef>
            <a:spcAft>
              <a:spcPts val="0"/>
            </a:spcAft>
          </a:pPr>
          <a:r>
            <a:rPr lang="th-TH" sz="1200" b="1">
              <a:solidFill>
                <a:sysClr val="windowText" lastClr="000000"/>
              </a:solidFill>
              <a:latin typeface="TH SarabunPSK" pitchFamily="34" charset="-34"/>
              <a:cs typeface="TH SarabunPSK" pitchFamily="34" charset="-34"/>
            </a:rPr>
            <a:t>ตำแหน่ง</a:t>
          </a:r>
          <a:r>
            <a:rPr lang="en-US" sz="1200" b="1">
              <a:solidFill>
                <a:sysClr val="windowText" lastClr="000000"/>
              </a:solidFill>
              <a:latin typeface="TH SarabunPSK" pitchFamily="34" charset="-34"/>
              <a:cs typeface="TH SarabunPSK" pitchFamily="34" charset="-34"/>
            </a:rPr>
            <a:t> </a:t>
          </a:r>
          <a:r>
            <a:rPr lang="th-TH" sz="1200" b="1">
              <a:solidFill>
                <a:sysClr val="windowText" lastClr="000000"/>
              </a:solidFill>
              <a:latin typeface="TH SarabunPSK" pitchFamily="34" charset="-34"/>
              <a:cs typeface="TH SarabunPSK" pitchFamily="34" charset="-34"/>
            </a:rPr>
            <a:t>........................................................................</a:t>
          </a:r>
        </a:p>
        <a:p>
          <a:pPr algn="ctr">
            <a:spcBef>
              <a:spcPts val="0"/>
            </a:spcBef>
            <a:spcAft>
              <a:spcPts val="0"/>
            </a:spcAft>
          </a:pPr>
          <a:r>
            <a:rPr lang="th-TH" sz="1200" b="1">
              <a:solidFill>
                <a:sysClr val="windowText" lastClr="000000"/>
              </a:solidFill>
              <a:latin typeface="TH SarabunPSK" pitchFamily="34" charset="-34"/>
              <a:cs typeface="TH SarabunPSK" pitchFamily="34" charset="-34"/>
            </a:rPr>
            <a:t>วันที่</a:t>
          </a:r>
          <a:r>
            <a:rPr lang="en-US" sz="1200" b="1">
              <a:solidFill>
                <a:sysClr val="windowText" lastClr="000000"/>
              </a:solidFill>
              <a:latin typeface="TH SarabunPSK" pitchFamily="34" charset="-34"/>
              <a:cs typeface="TH SarabunPSK" pitchFamily="34" charset="-34"/>
            </a:rPr>
            <a:t> </a:t>
          </a:r>
          <a:r>
            <a:rPr lang="th-TH" sz="1200" b="1">
              <a:solidFill>
                <a:sysClr val="windowText" lastClr="000000"/>
              </a:solidFill>
              <a:latin typeface="TH SarabunPSK" pitchFamily="34" charset="-34"/>
              <a:cs typeface="TH SarabunPSK" pitchFamily="34" charset="-34"/>
            </a:rPr>
            <a:t>...................................................................</a:t>
          </a:r>
          <a:endParaRPr lang="en-US" sz="1200" b="1">
            <a:solidFill>
              <a:sysClr val="windowText" lastClr="000000"/>
            </a:solidFill>
            <a:latin typeface="TH SarabunPSK" pitchFamily="34" charset="-34"/>
            <a:cs typeface="TH SarabunPSK" pitchFamily="34" charset="-34"/>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9524</xdr:rowOff>
    </xdr:from>
    <xdr:to>
      <xdr:col>1</xdr:col>
      <xdr:colOff>2540000</xdr:colOff>
      <xdr:row>30</xdr:row>
      <xdr:rowOff>19049</xdr:rowOff>
    </xdr:to>
    <xdr:sp macro="" textlink="">
      <xdr:nvSpPr>
        <xdr:cNvPr id="2" name="Rectangle 1"/>
        <xdr:cNvSpPr/>
      </xdr:nvSpPr>
      <xdr:spPr>
        <a:xfrm>
          <a:off x="0" y="6505574"/>
          <a:ext cx="3149600" cy="1609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h-TH" sz="1200" b="1">
              <a:solidFill>
                <a:sysClr val="windowText" lastClr="000000"/>
              </a:solidFill>
              <a:latin typeface="TH SarabunPSK" pitchFamily="34" charset="-34"/>
              <a:cs typeface="TH SarabunPSK" pitchFamily="34" charset="-34"/>
            </a:rPr>
            <a:t>ข้าพเจ้าได้ตรวจสอบรายการที่แนบมาพร้อมนี้แล้ว                                                                      ขอรับรองว่าเป็นรายการที่ถูกต้อง สมบูรณ์  เป็นความจริง                                                           มีเอกสารหลักฐานทางบัญชีสนับสนุนครบถ้วนถูกต้อง</a:t>
          </a:r>
        </a:p>
        <a:p>
          <a:pPr algn="ctr"/>
          <a:endParaRPr lang="th-TH" sz="1200">
            <a:solidFill>
              <a:sysClr val="windowText" lastClr="000000"/>
            </a:solidFill>
            <a:latin typeface="TH SarabunPSK" pitchFamily="34" charset="-34"/>
            <a:cs typeface="TH SarabunPSK" pitchFamily="34" charset="-34"/>
          </a:endParaRPr>
        </a:p>
        <a:p>
          <a:pPr algn="ctr"/>
          <a:r>
            <a:rPr lang="th-TH" sz="1200" b="1">
              <a:solidFill>
                <a:sysClr val="windowText" lastClr="000000"/>
              </a:solidFill>
              <a:latin typeface="TH SarabunPSK" pitchFamily="34" charset="-34"/>
              <a:cs typeface="TH SarabunPSK" pitchFamily="34" charset="-34"/>
            </a:rPr>
            <a:t>ลงชื่อ.............................................................................</a:t>
          </a:r>
        </a:p>
        <a:p>
          <a:pPr algn="ctr"/>
          <a:r>
            <a:rPr lang="th-TH" sz="1200" b="1">
              <a:solidFill>
                <a:sysClr val="windowText" lastClr="000000"/>
              </a:solidFill>
              <a:latin typeface="TH SarabunPSK" pitchFamily="34" charset="-34"/>
              <a:cs typeface="TH SarabunPSK" pitchFamily="34" charset="-34"/>
            </a:rPr>
            <a:t>(.................................................................................)</a:t>
          </a:r>
        </a:p>
        <a:p>
          <a:pPr algn="ctr"/>
          <a:r>
            <a:rPr lang="th-TH" sz="1200" b="1">
              <a:solidFill>
                <a:sysClr val="windowText" lastClr="000000"/>
              </a:solidFill>
              <a:latin typeface="TH SarabunPSK" pitchFamily="34" charset="-34"/>
              <a:cs typeface="TH SarabunPSK" pitchFamily="34" charset="-34"/>
            </a:rPr>
            <a:t>ตำแหน่ง........................................................................</a:t>
          </a:r>
        </a:p>
        <a:p>
          <a:pPr algn="ctr"/>
          <a:r>
            <a:rPr lang="th-TH" sz="1200" b="1">
              <a:solidFill>
                <a:sysClr val="windowText" lastClr="000000"/>
              </a:solidFill>
              <a:latin typeface="TH SarabunPSK" pitchFamily="34" charset="-34"/>
              <a:cs typeface="TH SarabunPSK" pitchFamily="34" charset="-34"/>
            </a:rPr>
            <a:t>วันที่.............................................................................</a:t>
          </a:r>
          <a:endParaRPr lang="en-US" sz="1200" b="1">
            <a:solidFill>
              <a:sysClr val="windowText" lastClr="000000"/>
            </a:solidFill>
            <a:latin typeface="TH SarabunPSK" pitchFamily="34" charset="-34"/>
            <a:cs typeface="TH SarabunPSK" pitchFamily="34" charset="-34"/>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53</xdr:row>
      <xdr:rowOff>76201</xdr:rowOff>
    </xdr:from>
    <xdr:to>
      <xdr:col>1</xdr:col>
      <xdr:colOff>2190750</xdr:colOff>
      <xdr:row>59</xdr:row>
      <xdr:rowOff>200026</xdr:rowOff>
    </xdr:to>
    <xdr:sp macro="" textlink="">
      <xdr:nvSpPr>
        <xdr:cNvPr id="2" name="Rectangle 1"/>
        <xdr:cNvSpPr/>
      </xdr:nvSpPr>
      <xdr:spPr>
        <a:xfrm>
          <a:off x="0" y="13315951"/>
          <a:ext cx="3781425" cy="1752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h-TH" sz="1600" b="1">
              <a:solidFill>
                <a:sysClr val="windowText" lastClr="000000"/>
              </a:solidFill>
              <a:latin typeface="TH SarabunPSK" pitchFamily="34" charset="-34"/>
              <a:cs typeface="TH SarabunPSK" pitchFamily="34" charset="-34"/>
            </a:rPr>
            <a:t>ข้าพเจ้าได้ตรวจสอบรายการที่แนบมาพร้อมนี้แล้ว                                                                      ขอรับรองว่าเป็นรายการที่ถูกต้อง สมบูรณ์ เป็นความจริง                                                           มีเอกสารหลักฐานทางบัญชีสนับสนุนครบถ้วนถูกต้อง</a:t>
          </a:r>
        </a:p>
        <a:p>
          <a:pPr algn="ctr"/>
          <a:endParaRPr lang="th-TH" sz="1600">
            <a:solidFill>
              <a:sysClr val="windowText" lastClr="000000"/>
            </a:solidFill>
            <a:latin typeface="TH SarabunPSK" pitchFamily="34" charset="-34"/>
            <a:cs typeface="TH SarabunPSK" pitchFamily="34" charset="-34"/>
          </a:endParaRPr>
        </a:p>
        <a:p>
          <a:pPr algn="ctr"/>
          <a:r>
            <a:rPr lang="th-TH" sz="1600" b="1">
              <a:solidFill>
                <a:sysClr val="windowText" lastClr="000000"/>
              </a:solidFill>
              <a:latin typeface="TH SarabunPSK" pitchFamily="34" charset="-34"/>
              <a:cs typeface="TH SarabunPSK" pitchFamily="34" charset="-34"/>
            </a:rPr>
            <a:t>ลงชื่อ.............................................................................</a:t>
          </a:r>
        </a:p>
        <a:p>
          <a:pPr algn="ctr"/>
          <a:r>
            <a:rPr lang="en-US" sz="1600" b="1">
              <a:solidFill>
                <a:sysClr val="windowText" lastClr="000000"/>
              </a:solidFill>
              <a:latin typeface="TH SarabunPSK" pitchFamily="34" charset="-34"/>
              <a:cs typeface="TH SarabunPSK" pitchFamily="34" charset="-34"/>
            </a:rPr>
            <a:t>      </a:t>
          </a:r>
          <a:r>
            <a:rPr lang="th-TH" sz="1600" b="1">
              <a:solidFill>
                <a:sysClr val="windowText" lastClr="000000"/>
              </a:solidFill>
              <a:latin typeface="TH SarabunPSK" pitchFamily="34" charset="-34"/>
              <a:cs typeface="TH SarabunPSK" pitchFamily="34" charset="-34"/>
            </a:rPr>
            <a:t>(............................................................................)</a:t>
          </a:r>
        </a:p>
        <a:p>
          <a:pPr algn="ctr"/>
          <a:r>
            <a:rPr lang="th-TH" sz="1600" b="1">
              <a:solidFill>
                <a:sysClr val="windowText" lastClr="000000"/>
              </a:solidFill>
              <a:latin typeface="TH SarabunPSK" pitchFamily="34" charset="-34"/>
              <a:cs typeface="TH SarabunPSK" pitchFamily="34" charset="-34"/>
            </a:rPr>
            <a:t>ตำแหน่ง........................................................................</a:t>
          </a:r>
        </a:p>
        <a:p>
          <a:pPr algn="ctr"/>
          <a:r>
            <a:rPr lang="th-TH" sz="1600" b="1">
              <a:solidFill>
                <a:sysClr val="windowText" lastClr="000000"/>
              </a:solidFill>
              <a:latin typeface="TH SarabunPSK" pitchFamily="34" charset="-34"/>
              <a:cs typeface="TH SarabunPSK" pitchFamily="34" charset="-34"/>
            </a:rPr>
            <a:t>วันที่.............................................................................</a:t>
          </a:r>
          <a:endParaRPr lang="en-US" sz="1600" b="1">
            <a:solidFill>
              <a:sysClr val="windowText" lastClr="000000"/>
            </a:solidFill>
            <a:latin typeface="TH SarabunPSK" pitchFamily="34" charset="-34"/>
            <a:cs typeface="TH SarabunPSK" pitchFamily="34" charset="-34"/>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2"/>
  <dimension ref="A2:K57"/>
  <sheetViews>
    <sheetView tabSelected="1" topLeftCell="A18" zoomScale="140" zoomScaleNormal="140" workbookViewId="0">
      <selection activeCell="B44" sqref="B44:D44"/>
    </sheetView>
  </sheetViews>
  <sheetFormatPr defaultColWidth="9" defaultRowHeight="18.75"/>
  <cols>
    <col min="1" max="1" width="4" style="2" customWidth="1"/>
    <col min="2" max="2" width="9.625" style="2" customWidth="1"/>
    <col min="3" max="3" width="30.625" style="2" customWidth="1"/>
    <col min="4" max="4" width="17" style="2" customWidth="1"/>
    <col min="5" max="5" width="20.625" style="39" customWidth="1"/>
    <col min="6" max="16384" width="9" style="2"/>
  </cols>
  <sheetData>
    <row r="2" spans="1:7" ht="18" customHeight="1">
      <c r="A2" s="178" t="s">
        <v>0</v>
      </c>
      <c r="B2" s="178"/>
      <c r="C2" s="178"/>
      <c r="D2" s="178"/>
      <c r="E2" s="178"/>
      <c r="F2" s="178"/>
      <c r="G2" s="1"/>
    </row>
    <row r="3" spans="1:7" ht="18" customHeight="1">
      <c r="A3" s="177" t="s">
        <v>1</v>
      </c>
      <c r="B3" s="177"/>
      <c r="C3" s="177"/>
      <c r="D3" s="177"/>
      <c r="E3" s="177"/>
      <c r="F3" s="177"/>
      <c r="G3" s="4"/>
    </row>
    <row r="4" spans="1:7" ht="16.5" customHeight="1">
      <c r="A4" s="177" t="s">
        <v>145</v>
      </c>
      <c r="B4" s="177"/>
      <c r="C4" s="177"/>
      <c r="D4" s="177"/>
      <c r="E4" s="177"/>
      <c r="F4" s="177"/>
      <c r="G4" s="4"/>
    </row>
    <row r="5" spans="1:7" ht="15" customHeight="1">
      <c r="A5" s="4"/>
      <c r="B5" s="4"/>
      <c r="C5" s="4"/>
      <c r="D5" s="4"/>
      <c r="E5" s="46"/>
      <c r="F5" s="4"/>
      <c r="G5" s="4"/>
    </row>
    <row r="6" spans="1:7" ht="18" customHeight="1">
      <c r="A6" s="3" t="s">
        <v>74</v>
      </c>
      <c r="B6" s="3"/>
      <c r="C6" s="3"/>
    </row>
    <row r="7" spans="1:7" ht="18" customHeight="1">
      <c r="B7" s="6" t="s">
        <v>2</v>
      </c>
      <c r="C7" s="189"/>
      <c r="D7" s="189"/>
      <c r="E7" s="40"/>
    </row>
    <row r="8" spans="1:7" ht="18" customHeight="1">
      <c r="B8" s="6" t="s">
        <v>3</v>
      </c>
      <c r="C8" s="7"/>
      <c r="D8" s="7"/>
      <c r="E8" s="40"/>
    </row>
    <row r="9" spans="1:7" ht="18" customHeight="1">
      <c r="B9" s="6" t="s">
        <v>4</v>
      </c>
      <c r="C9" s="7"/>
      <c r="D9" s="6" t="s">
        <v>5</v>
      </c>
      <c r="E9" s="41"/>
      <c r="G9" s="18"/>
    </row>
    <row r="10" spans="1:7" ht="18" customHeight="1">
      <c r="B10" s="6" t="s">
        <v>6</v>
      </c>
      <c r="C10" s="7"/>
      <c r="D10" s="6" t="s">
        <v>7</v>
      </c>
      <c r="E10" s="41"/>
    </row>
    <row r="11" spans="1:7" ht="18" customHeight="1">
      <c r="B11" s="6" t="s">
        <v>8</v>
      </c>
      <c r="C11" s="7"/>
      <c r="D11" s="7"/>
      <c r="E11" s="41"/>
    </row>
    <row r="12" spans="1:7" ht="4.5" customHeight="1"/>
    <row r="13" spans="1:7" ht="18" customHeight="1">
      <c r="A13" s="145" t="s">
        <v>75</v>
      </c>
      <c r="B13" s="145"/>
      <c r="C13" s="145"/>
    </row>
    <row r="14" spans="1:7" ht="18" customHeight="1">
      <c r="A14" s="8"/>
      <c r="B14" s="188" t="s">
        <v>66</v>
      </c>
      <c r="C14" s="188"/>
      <c r="D14" s="6" t="s">
        <v>70</v>
      </c>
      <c r="E14" s="40"/>
    </row>
    <row r="15" spans="1:7" ht="18" customHeight="1">
      <c r="A15" s="8"/>
      <c r="B15" s="2" t="s">
        <v>67</v>
      </c>
      <c r="D15" s="2" t="s">
        <v>71</v>
      </c>
    </row>
    <row r="16" spans="1:7" ht="18" customHeight="1">
      <c r="A16" s="8"/>
      <c r="B16" s="2" t="s">
        <v>68</v>
      </c>
      <c r="D16" s="6" t="s">
        <v>73</v>
      </c>
      <c r="E16" s="40"/>
    </row>
    <row r="17" spans="1:5" ht="18" customHeight="1">
      <c r="A17" s="8"/>
      <c r="B17" s="188" t="s">
        <v>69</v>
      </c>
      <c r="C17" s="188"/>
      <c r="D17" s="6" t="s">
        <v>72</v>
      </c>
      <c r="E17" s="40"/>
    </row>
    <row r="18" spans="1:5" ht="4.5" customHeight="1">
      <c r="A18" s="8"/>
      <c r="B18" s="188"/>
      <c r="C18" s="188"/>
    </row>
    <row r="19" spans="1:5" ht="18" customHeight="1">
      <c r="A19" s="5" t="s">
        <v>76</v>
      </c>
      <c r="C19" s="5"/>
    </row>
    <row r="20" spans="1:5" ht="18.75" customHeight="1">
      <c r="B20" s="146" t="s">
        <v>146</v>
      </c>
      <c r="C20" s="146"/>
      <c r="D20" s="146" t="s">
        <v>147</v>
      </c>
      <c r="E20" s="146"/>
    </row>
    <row r="21" spans="1:5" ht="5.25" customHeight="1">
      <c r="B21" s="9"/>
      <c r="C21" s="10"/>
    </row>
    <row r="22" spans="1:5">
      <c r="A22" s="145" t="s">
        <v>77</v>
      </c>
      <c r="B22" s="145"/>
      <c r="C22" s="145"/>
      <c r="E22" s="42" t="s">
        <v>61</v>
      </c>
    </row>
    <row r="23" spans="1:5" ht="6" customHeight="1">
      <c r="A23" s="8"/>
      <c r="B23" s="138"/>
      <c r="C23" s="138"/>
      <c r="D23" s="138"/>
      <c r="E23" s="138"/>
    </row>
    <row r="24" spans="1:5" ht="5.25" customHeight="1">
      <c r="A24" s="8"/>
      <c r="B24" s="10"/>
      <c r="C24" s="10"/>
      <c r="D24" s="10"/>
      <c r="E24" s="42"/>
    </row>
    <row r="25" spans="1:5" ht="15.75" customHeight="1">
      <c r="A25" s="179" t="s">
        <v>60</v>
      </c>
      <c r="B25" s="180"/>
      <c r="C25" s="180"/>
      <c r="D25" s="181"/>
      <c r="E25" s="47" t="s">
        <v>145</v>
      </c>
    </row>
    <row r="26" spans="1:5" ht="17.25" customHeight="1">
      <c r="A26" s="182"/>
      <c r="B26" s="183"/>
      <c r="C26" s="183"/>
      <c r="D26" s="184"/>
      <c r="E26" s="54" t="s">
        <v>148</v>
      </c>
    </row>
    <row r="27" spans="1:5" ht="18" customHeight="1">
      <c r="A27" s="12" t="s">
        <v>15</v>
      </c>
      <c r="B27" s="139" t="s">
        <v>9</v>
      </c>
      <c r="C27" s="140"/>
      <c r="D27" s="141"/>
      <c r="E27" s="107"/>
    </row>
    <row r="28" spans="1:5" ht="15.75" customHeight="1">
      <c r="A28" s="38"/>
      <c r="B28" s="190" t="s">
        <v>50</v>
      </c>
      <c r="C28" s="191"/>
      <c r="D28" s="192"/>
      <c r="E28" s="132"/>
    </row>
    <row r="29" spans="1:5" ht="18" customHeight="1">
      <c r="A29" s="55" t="s">
        <v>16</v>
      </c>
      <c r="B29" s="142" t="s">
        <v>10</v>
      </c>
      <c r="C29" s="143"/>
      <c r="D29" s="144"/>
      <c r="E29" s="129"/>
    </row>
    <row r="30" spans="1:5" ht="18" customHeight="1">
      <c r="A30" s="12" t="s">
        <v>21</v>
      </c>
      <c r="B30" s="139" t="s">
        <v>44</v>
      </c>
      <c r="C30" s="140"/>
      <c r="D30" s="141"/>
      <c r="E30" s="99">
        <f>'Rev detail'!$C$7</f>
        <v>0</v>
      </c>
    </row>
    <row r="31" spans="1:5" s="17" customFormat="1" ht="14.25" customHeight="1">
      <c r="A31" s="16"/>
      <c r="B31" s="193" t="s">
        <v>43</v>
      </c>
      <c r="C31" s="194"/>
      <c r="D31" s="195"/>
      <c r="E31" s="100"/>
    </row>
    <row r="32" spans="1:5" s="17" customFormat="1" ht="18" customHeight="1">
      <c r="A32" s="56" t="s">
        <v>22</v>
      </c>
      <c r="B32" s="174" t="s">
        <v>64</v>
      </c>
      <c r="C32" s="175"/>
      <c r="D32" s="176"/>
      <c r="E32" s="108">
        <f>IF('IOP detail'!$E$53&lt;60%*'uso fee'!$E$30,'IOP detail'!$E$53,'uso fee'!$E$30*60%)</f>
        <v>0</v>
      </c>
    </row>
    <row r="33" spans="1:11" s="17" customFormat="1" ht="14.25" customHeight="1">
      <c r="A33" s="16"/>
      <c r="B33" s="196" t="s">
        <v>11</v>
      </c>
      <c r="C33" s="197"/>
      <c r="D33" s="198"/>
      <c r="E33" s="100"/>
      <c r="I33" s="137"/>
      <c r="J33" s="137"/>
      <c r="K33" s="137"/>
    </row>
    <row r="34" spans="1:11" s="17" customFormat="1" ht="18" customHeight="1">
      <c r="A34" s="57" t="s">
        <v>24</v>
      </c>
      <c r="B34" s="185" t="s">
        <v>12</v>
      </c>
      <c r="C34" s="186"/>
      <c r="D34" s="187"/>
      <c r="E34" s="133">
        <f>E30-E32</f>
        <v>0</v>
      </c>
    </row>
    <row r="35" spans="1:11" s="17" customFormat="1" ht="18" customHeight="1">
      <c r="A35" s="57" t="s">
        <v>26</v>
      </c>
      <c r="B35" s="174" t="s">
        <v>65</v>
      </c>
      <c r="C35" s="175"/>
      <c r="D35" s="176"/>
      <c r="E35" s="101">
        <v>20000000</v>
      </c>
    </row>
    <row r="36" spans="1:11" ht="18" customHeight="1" thickBot="1">
      <c r="A36" s="55" t="s">
        <v>28</v>
      </c>
      <c r="B36" s="157" t="s">
        <v>51</v>
      </c>
      <c r="C36" s="158"/>
      <c r="D36" s="159"/>
      <c r="E36" s="99">
        <f>IF(E34-E35&gt;0,E34-E35,0)</f>
        <v>0</v>
      </c>
    </row>
    <row r="37" spans="1:11" ht="18" customHeight="1" thickBot="1">
      <c r="A37" s="58" t="s">
        <v>30</v>
      </c>
      <c r="B37" s="171" t="s">
        <v>52</v>
      </c>
      <c r="C37" s="172"/>
      <c r="D37" s="173"/>
      <c r="E37" s="130">
        <f>E36*3.75%</f>
        <v>0</v>
      </c>
    </row>
    <row r="38" spans="1:11" ht="18" customHeight="1" thickBot="1">
      <c r="A38" s="59" t="s">
        <v>39</v>
      </c>
      <c r="B38" s="157" t="s">
        <v>46</v>
      </c>
      <c r="C38" s="158"/>
      <c r="D38" s="159"/>
      <c r="E38" s="102">
        <f>E37*7%</f>
        <v>0</v>
      </c>
    </row>
    <row r="39" spans="1:11" ht="18" customHeight="1" thickBot="1">
      <c r="A39" s="69" t="s">
        <v>40</v>
      </c>
      <c r="B39" s="160" t="s">
        <v>45</v>
      </c>
      <c r="C39" s="161"/>
      <c r="D39" s="162"/>
      <c r="E39" s="131">
        <f>E37+E38</f>
        <v>0</v>
      </c>
    </row>
    <row r="40" spans="1:11" ht="18" hidden="1" customHeight="1">
      <c r="A40" s="44" t="s">
        <v>41</v>
      </c>
      <c r="B40" s="148" t="s">
        <v>62</v>
      </c>
      <c r="C40" s="149"/>
      <c r="D40" s="150"/>
      <c r="E40" s="103"/>
    </row>
    <row r="41" spans="1:11" ht="61.5" hidden="1" customHeight="1" thickBot="1">
      <c r="A41" s="45"/>
      <c r="B41" s="154" t="s">
        <v>63</v>
      </c>
      <c r="C41" s="155"/>
      <c r="D41" s="156"/>
      <c r="E41" s="103"/>
    </row>
    <row r="42" spans="1:11" ht="18" hidden="1" customHeight="1" thickBot="1">
      <c r="A42" s="60" t="s">
        <v>42</v>
      </c>
      <c r="B42" s="151" t="s">
        <v>47</v>
      </c>
      <c r="C42" s="152"/>
      <c r="D42" s="153"/>
      <c r="E42" s="104"/>
    </row>
    <row r="43" spans="1:11" s="73" customFormat="1" ht="18" customHeight="1">
      <c r="A43" s="74" t="s">
        <v>41</v>
      </c>
      <c r="B43" s="163" t="s">
        <v>152</v>
      </c>
      <c r="C43" s="164"/>
      <c r="D43" s="165"/>
      <c r="E43" s="105"/>
    </row>
    <row r="44" spans="1:11" s="73" customFormat="1" ht="62.25" customHeight="1" thickBot="1">
      <c r="A44" s="75"/>
      <c r="B44" s="166" t="s">
        <v>149</v>
      </c>
      <c r="C44" s="167"/>
      <c r="D44" s="168"/>
      <c r="E44" s="103"/>
    </row>
    <row r="45" spans="1:11" ht="18" customHeight="1" thickBot="1">
      <c r="A45" s="59" t="s">
        <v>42</v>
      </c>
      <c r="B45" s="169" t="s">
        <v>47</v>
      </c>
      <c r="C45" s="170"/>
      <c r="D45" s="170"/>
      <c r="E45" s="106"/>
    </row>
    <row r="46" spans="1:11" ht="9" customHeight="1">
      <c r="A46" s="76"/>
      <c r="B46" s="15"/>
      <c r="C46" s="15"/>
      <c r="D46" s="15"/>
      <c r="E46" s="43"/>
    </row>
    <row r="47" spans="1:11" ht="18.75" customHeight="1">
      <c r="A47" s="147" t="s">
        <v>78</v>
      </c>
      <c r="B47" s="147"/>
      <c r="C47" s="147"/>
      <c r="E47" s="2"/>
      <c r="F47" s="13"/>
    </row>
    <row r="48" spans="1:11" ht="8.25" customHeight="1">
      <c r="C48" s="39"/>
      <c r="E48" s="2"/>
    </row>
    <row r="49" spans="2:5">
      <c r="C49" s="39"/>
      <c r="E49" s="2"/>
    </row>
    <row r="50" spans="2:5">
      <c r="C50" s="39"/>
      <c r="E50" s="2"/>
    </row>
    <row r="51" spans="2:5">
      <c r="B51" s="6"/>
    </row>
    <row r="52" spans="2:5">
      <c r="B52" s="6"/>
    </row>
    <row r="53" spans="2:5" ht="36" customHeight="1">
      <c r="B53" s="14"/>
    </row>
    <row r="55" spans="2:5">
      <c r="B55" s="36"/>
    </row>
    <row r="56" spans="2:5">
      <c r="B56" s="37"/>
    </row>
    <row r="57" spans="2:5">
      <c r="B57" s="37"/>
    </row>
  </sheetData>
  <mergeCells count="34">
    <mergeCell ref="A4:F4"/>
    <mergeCell ref="A2:F2"/>
    <mergeCell ref="A3:F3"/>
    <mergeCell ref="A25:D26"/>
    <mergeCell ref="B34:D34"/>
    <mergeCell ref="B14:C14"/>
    <mergeCell ref="B17:C17"/>
    <mergeCell ref="C7:D7"/>
    <mergeCell ref="A13:C13"/>
    <mergeCell ref="B28:D28"/>
    <mergeCell ref="B30:D30"/>
    <mergeCell ref="B31:D31"/>
    <mergeCell ref="B32:D32"/>
    <mergeCell ref="B33:D33"/>
    <mergeCell ref="B18:C18"/>
    <mergeCell ref="B20:C20"/>
    <mergeCell ref="D20:E20"/>
    <mergeCell ref="A47:C47"/>
    <mergeCell ref="B40:D40"/>
    <mergeCell ref="B42:D42"/>
    <mergeCell ref="B41:D41"/>
    <mergeCell ref="B38:D38"/>
    <mergeCell ref="B39:D39"/>
    <mergeCell ref="B43:D43"/>
    <mergeCell ref="B44:D44"/>
    <mergeCell ref="B45:D45"/>
    <mergeCell ref="B36:D36"/>
    <mergeCell ref="B37:D37"/>
    <mergeCell ref="B35:D35"/>
    <mergeCell ref="I33:K33"/>
    <mergeCell ref="B23:E23"/>
    <mergeCell ref="B27:D27"/>
    <mergeCell ref="B29:D29"/>
    <mergeCell ref="A22:C22"/>
  </mergeCells>
  <pageMargins left="0.86614173228346458" right="0.55118110236220474" top="0.31496062992125984" bottom="0.15748031496062992" header="0.19685039370078741" footer="0.15748031496062992"/>
  <pageSetup paperSize="9" scale="90" orientation="portrait" r:id="rId1"/>
  <ignoredErrors>
    <ignoredError sqref="A29:A30 A32 A34 A27 A35 A40:A43 A36:A39 A45" numberStoredAsText="1"/>
  </ignoredErrors>
  <drawing r:id="rId2"/>
  <legacyDrawing r:id="rId3"/>
</worksheet>
</file>

<file path=xl/worksheets/sheet2.xml><?xml version="1.0" encoding="utf-8"?>
<worksheet xmlns="http://schemas.openxmlformats.org/spreadsheetml/2006/main" xmlns:r="http://schemas.openxmlformats.org/officeDocument/2006/relationships">
  <sheetPr codeName="Sheet3"/>
  <dimension ref="A1:C24"/>
  <sheetViews>
    <sheetView zoomScaleNormal="100" workbookViewId="0">
      <selection activeCell="B3" sqref="B3"/>
    </sheetView>
  </sheetViews>
  <sheetFormatPr defaultColWidth="9" defaultRowHeight="21"/>
  <cols>
    <col min="1" max="1" width="7.5" style="20" customWidth="1"/>
    <col min="2" max="2" width="48.375" style="19" customWidth="1"/>
    <col min="3" max="3" width="30.625" style="19" customWidth="1"/>
    <col min="4" max="7" width="13.625" style="19" customWidth="1"/>
    <col min="8" max="16384" width="9" style="19"/>
  </cols>
  <sheetData>
    <row r="1" spans="1:3" ht="21.75" customHeight="1">
      <c r="A1" s="199" t="s">
        <v>150</v>
      </c>
      <c r="B1" s="199"/>
      <c r="C1" s="199"/>
    </row>
    <row r="2" spans="1:3" ht="15" customHeight="1"/>
    <row r="3" spans="1:3">
      <c r="A3" s="21" t="s">
        <v>13</v>
      </c>
      <c r="B3" s="22" t="s">
        <v>35</v>
      </c>
    </row>
    <row r="4" spans="1:3">
      <c r="A4" s="19"/>
      <c r="C4" s="23" t="s">
        <v>36</v>
      </c>
    </row>
    <row r="5" spans="1:3" ht="21" customHeight="1">
      <c r="A5" s="204" t="s">
        <v>14</v>
      </c>
      <c r="B5" s="205"/>
      <c r="C5" s="50" t="s">
        <v>48</v>
      </c>
    </row>
    <row r="6" spans="1:3" ht="21" customHeight="1" thickBot="1">
      <c r="A6" s="206"/>
      <c r="B6" s="207"/>
      <c r="C6" s="71" t="s">
        <v>148</v>
      </c>
    </row>
    <row r="7" spans="1:3" ht="27" customHeight="1" thickBot="1">
      <c r="A7" s="208" t="s">
        <v>33</v>
      </c>
      <c r="B7" s="209"/>
      <c r="C7" s="72"/>
    </row>
    <row r="8" spans="1:3" ht="15" customHeight="1">
      <c r="A8" s="28"/>
      <c r="B8" s="29"/>
      <c r="C8" s="30"/>
    </row>
    <row r="9" spans="1:3">
      <c r="A9" s="31" t="s">
        <v>17</v>
      </c>
      <c r="B9" s="32" t="s">
        <v>37</v>
      </c>
    </row>
    <row r="10" spans="1:3">
      <c r="C10" s="23" t="s">
        <v>36</v>
      </c>
    </row>
    <row r="11" spans="1:3">
      <c r="A11" s="52"/>
      <c r="B11" s="53" t="s">
        <v>18</v>
      </c>
      <c r="C11" s="50" t="s">
        <v>48</v>
      </c>
    </row>
    <row r="12" spans="1:3">
      <c r="A12" s="48"/>
      <c r="B12" s="49"/>
      <c r="C12" s="51" t="s">
        <v>148</v>
      </c>
    </row>
    <row r="13" spans="1:3" ht="21" customHeight="1">
      <c r="A13" s="24" t="s">
        <v>15</v>
      </c>
      <c r="B13" s="25" t="s">
        <v>19</v>
      </c>
      <c r="C13" s="33"/>
    </row>
    <row r="14" spans="1:3">
      <c r="A14" s="26" t="s">
        <v>16</v>
      </c>
      <c r="B14" s="27" t="s">
        <v>20</v>
      </c>
      <c r="C14" s="92"/>
    </row>
    <row r="15" spans="1:3">
      <c r="A15" s="26" t="s">
        <v>21</v>
      </c>
      <c r="B15" s="27" t="s">
        <v>25</v>
      </c>
      <c r="C15" s="92"/>
    </row>
    <row r="16" spans="1:3">
      <c r="A16" s="26" t="s">
        <v>22</v>
      </c>
      <c r="B16" s="27" t="s">
        <v>23</v>
      </c>
      <c r="C16" s="92"/>
    </row>
    <row r="17" spans="1:3">
      <c r="A17" s="26" t="s">
        <v>24</v>
      </c>
      <c r="B17" s="27" t="s">
        <v>25</v>
      </c>
      <c r="C17" s="92"/>
    </row>
    <row r="18" spans="1:3">
      <c r="A18" s="26" t="s">
        <v>26</v>
      </c>
      <c r="B18" s="27" t="s">
        <v>27</v>
      </c>
      <c r="C18" s="92"/>
    </row>
    <row r="19" spans="1:3">
      <c r="A19" s="26" t="s">
        <v>28</v>
      </c>
      <c r="B19" s="27" t="s">
        <v>29</v>
      </c>
      <c r="C19" s="92"/>
    </row>
    <row r="20" spans="1:3" ht="20.25" customHeight="1" thickBot="1">
      <c r="A20" s="26" t="s">
        <v>30</v>
      </c>
      <c r="B20" s="27" t="s">
        <v>31</v>
      </c>
      <c r="C20" s="93"/>
    </row>
    <row r="21" spans="1:3" ht="31.5" customHeight="1" thickBot="1">
      <c r="A21" s="202" t="s">
        <v>32</v>
      </c>
      <c r="B21" s="203"/>
      <c r="C21" s="70">
        <f>SUM(C13:C20)</f>
        <v>0</v>
      </c>
    </row>
    <row r="22" spans="1:3" ht="15" customHeight="1"/>
    <row r="23" spans="1:3">
      <c r="A23" s="200"/>
      <c r="B23" s="200"/>
      <c r="C23" s="200"/>
    </row>
    <row r="24" spans="1:3">
      <c r="A24" s="201"/>
      <c r="B24" s="201"/>
      <c r="C24" s="201"/>
    </row>
  </sheetData>
  <mergeCells count="6">
    <mergeCell ref="A1:C1"/>
    <mergeCell ref="A23:C23"/>
    <mergeCell ref="A24:C24"/>
    <mergeCell ref="A21:B21"/>
    <mergeCell ref="A5:B6"/>
    <mergeCell ref="A7:B7"/>
  </mergeCells>
  <pageMargins left="0.70866141732283472" right="0.19685039370078741" top="0.62992125984251968" bottom="0.23622047244094491" header="0.15748031496062992" footer="0.15748031496062992"/>
  <pageSetup paperSize="9" scale="95" orientation="portrait" r:id="rId1"/>
  <ignoredErrors>
    <ignoredError sqref="A13:A20" numberStoredAsText="1"/>
  </ignoredErrors>
  <drawing r:id="rId2"/>
</worksheet>
</file>

<file path=xl/worksheets/sheet3.xml><?xml version="1.0" encoding="utf-8"?>
<worksheet xmlns="http://schemas.openxmlformats.org/spreadsheetml/2006/main" xmlns:r="http://schemas.openxmlformats.org/officeDocument/2006/relationships">
  <sheetPr codeName="Sheet1"/>
  <dimension ref="A1:I71"/>
  <sheetViews>
    <sheetView zoomScaleNormal="100" workbookViewId="0">
      <selection activeCell="E5" sqref="E5"/>
    </sheetView>
  </sheetViews>
  <sheetFormatPr defaultColWidth="9" defaultRowHeight="18.75"/>
  <cols>
    <col min="1" max="1" width="20.875" style="2" customWidth="1"/>
    <col min="2" max="2" width="30.625" style="2" customWidth="1"/>
    <col min="3" max="3" width="30.75" style="2" customWidth="1"/>
    <col min="4" max="4" width="30.625" style="2" customWidth="1"/>
    <col min="5" max="5" width="24.5" style="2" customWidth="1"/>
    <col min="6" max="16384" width="9" style="2"/>
  </cols>
  <sheetData>
    <row r="1" spans="1:5" ht="26.25">
      <c r="A1" s="210" t="s">
        <v>151</v>
      </c>
      <c r="B1" s="210"/>
      <c r="C1" s="210"/>
      <c r="D1" s="210"/>
      <c r="E1" s="210"/>
    </row>
    <row r="2" spans="1:5">
      <c r="E2" s="11" t="s">
        <v>34</v>
      </c>
    </row>
    <row r="3" spans="1:5" s="3" customFormat="1" ht="21" customHeight="1">
      <c r="A3" s="66" t="s">
        <v>53</v>
      </c>
      <c r="B3" s="66" t="s">
        <v>54</v>
      </c>
      <c r="C3" s="211" t="s">
        <v>55</v>
      </c>
      <c r="D3" s="212"/>
      <c r="E3" s="66" t="s">
        <v>49</v>
      </c>
    </row>
    <row r="4" spans="1:5" s="3" customFormat="1" ht="21" customHeight="1">
      <c r="A4" s="67" t="s">
        <v>56</v>
      </c>
      <c r="B4" s="67" t="s">
        <v>59</v>
      </c>
      <c r="C4" s="68" t="s">
        <v>57</v>
      </c>
      <c r="D4" s="68" t="s">
        <v>58</v>
      </c>
      <c r="E4" s="67" t="s">
        <v>148</v>
      </c>
    </row>
    <row r="5" spans="1:5" s="3" customFormat="1" ht="19.5" customHeight="1">
      <c r="A5" s="123"/>
      <c r="B5" s="109"/>
      <c r="C5" s="109"/>
      <c r="D5" s="109"/>
      <c r="E5" s="110"/>
    </row>
    <row r="6" spans="1:5" s="3" customFormat="1" ht="20.100000000000001" customHeight="1">
      <c r="A6" s="124"/>
      <c r="B6" s="111"/>
      <c r="C6" s="111"/>
      <c r="D6" s="111"/>
      <c r="E6" s="134"/>
    </row>
    <row r="7" spans="1:5" s="3" customFormat="1" ht="20.100000000000001" customHeight="1">
      <c r="A7" s="124"/>
      <c r="B7" s="125"/>
      <c r="C7" s="125"/>
      <c r="D7" s="125"/>
      <c r="E7" s="135"/>
    </row>
    <row r="8" spans="1:5" ht="20.100000000000001" customHeight="1">
      <c r="A8" s="62"/>
      <c r="B8" s="112"/>
      <c r="C8" s="112"/>
      <c r="D8" s="112"/>
      <c r="E8" s="94"/>
    </row>
    <row r="9" spans="1:5" ht="20.100000000000001" customHeight="1">
      <c r="A9" s="62"/>
      <c r="B9" s="112"/>
      <c r="C9" s="112"/>
      <c r="D9" s="112"/>
      <c r="E9" s="94"/>
    </row>
    <row r="10" spans="1:5" ht="20.100000000000001" customHeight="1">
      <c r="A10" s="62"/>
      <c r="B10" s="27"/>
      <c r="C10" s="27"/>
      <c r="D10" s="27"/>
      <c r="E10" s="135"/>
    </row>
    <row r="11" spans="1:5" ht="20.100000000000001" customHeight="1">
      <c r="A11" s="126"/>
      <c r="B11" s="61"/>
      <c r="C11" s="127"/>
      <c r="D11" s="127"/>
      <c r="E11" s="136"/>
    </row>
    <row r="12" spans="1:5" ht="20.100000000000001" customHeight="1">
      <c r="A12" s="128"/>
      <c r="B12" s="113"/>
      <c r="C12" s="112"/>
      <c r="D12" s="114"/>
      <c r="E12" s="94"/>
    </row>
    <row r="13" spans="1:5" ht="20.100000000000001" customHeight="1">
      <c r="A13" s="62"/>
      <c r="B13" s="63"/>
      <c r="C13" s="27"/>
      <c r="D13" s="35"/>
      <c r="E13" s="135"/>
    </row>
    <row r="14" spans="1:5" ht="20.100000000000001" customHeight="1">
      <c r="A14" s="62"/>
      <c r="B14" s="63"/>
      <c r="C14" s="27"/>
      <c r="D14" s="35"/>
      <c r="E14" s="135"/>
    </row>
    <row r="15" spans="1:5" ht="20.100000000000001" customHeight="1">
      <c r="A15" s="62"/>
      <c r="B15" s="63"/>
      <c r="C15" s="27"/>
      <c r="D15" s="35"/>
      <c r="E15" s="135"/>
    </row>
    <row r="16" spans="1:5" ht="20.100000000000001" customHeight="1">
      <c r="A16" s="62"/>
      <c r="B16" s="113"/>
      <c r="C16" s="112"/>
      <c r="D16" s="114"/>
      <c r="E16" s="94"/>
    </row>
    <row r="17" spans="1:9" ht="20.100000000000001" customHeight="1">
      <c r="A17" s="126"/>
      <c r="B17" s="127"/>
      <c r="C17" s="127"/>
      <c r="D17" s="127"/>
      <c r="E17" s="136"/>
    </row>
    <row r="18" spans="1:9" ht="20.100000000000001" customHeight="1">
      <c r="A18" s="65"/>
      <c r="B18" s="112"/>
      <c r="C18" s="112"/>
      <c r="D18" s="114"/>
      <c r="E18" s="94"/>
    </row>
    <row r="19" spans="1:9" ht="20.100000000000001" customHeight="1">
      <c r="A19" s="65"/>
      <c r="B19" s="27"/>
      <c r="C19" s="27"/>
      <c r="D19" s="35"/>
      <c r="E19" s="135"/>
    </row>
    <row r="20" spans="1:9" ht="20.100000000000001" customHeight="1">
      <c r="A20" s="65"/>
      <c r="B20" s="27"/>
      <c r="C20" s="27"/>
      <c r="D20" s="35"/>
      <c r="E20" s="135"/>
    </row>
    <row r="21" spans="1:9" ht="20.100000000000001" customHeight="1">
      <c r="A21" s="62"/>
      <c r="B21" s="27"/>
      <c r="C21" s="27"/>
      <c r="D21" s="35"/>
      <c r="E21" s="135"/>
    </row>
    <row r="22" spans="1:9" ht="20.100000000000001" customHeight="1">
      <c r="A22" s="62"/>
      <c r="B22" s="112"/>
      <c r="C22" s="112"/>
      <c r="D22" s="114"/>
      <c r="E22" s="94"/>
    </row>
    <row r="23" spans="1:9" ht="20.100000000000001" customHeight="1">
      <c r="A23" s="126"/>
      <c r="B23" s="27"/>
      <c r="C23" s="27"/>
      <c r="D23" s="27"/>
      <c r="E23" s="135"/>
    </row>
    <row r="24" spans="1:9" ht="20.100000000000001" customHeight="1">
      <c r="A24" s="62"/>
      <c r="B24" s="112"/>
      <c r="C24" s="112"/>
      <c r="D24" s="112"/>
      <c r="E24" s="94"/>
    </row>
    <row r="25" spans="1:9" ht="20.100000000000001" customHeight="1">
      <c r="A25" s="62"/>
      <c r="B25" s="27"/>
      <c r="C25" s="27"/>
      <c r="D25" s="27"/>
      <c r="E25" s="135"/>
    </row>
    <row r="26" spans="1:9" ht="20.100000000000001" customHeight="1">
      <c r="A26" s="62"/>
      <c r="B26" s="27"/>
      <c r="C26" s="27"/>
      <c r="D26" s="27"/>
      <c r="E26" s="135"/>
    </row>
    <row r="27" spans="1:9" ht="20.100000000000001" customHeight="1">
      <c r="A27" s="62"/>
      <c r="B27" s="27"/>
      <c r="C27" s="27"/>
      <c r="D27" s="27"/>
      <c r="E27" s="135"/>
    </row>
    <row r="28" spans="1:9" ht="20.100000000000001" customHeight="1">
      <c r="A28" s="64"/>
      <c r="B28" s="127"/>
      <c r="C28" s="127"/>
      <c r="D28" s="127"/>
      <c r="E28" s="136"/>
    </row>
    <row r="29" spans="1:9" ht="20.100000000000001" customHeight="1">
      <c r="A29" s="126"/>
      <c r="B29" s="127"/>
      <c r="C29" s="127"/>
      <c r="D29" s="127"/>
      <c r="E29" s="136"/>
      <c r="I29" s="13"/>
    </row>
    <row r="30" spans="1:9" ht="20.100000000000001" customHeight="1">
      <c r="A30" s="65"/>
      <c r="B30" s="112"/>
      <c r="C30" s="112"/>
      <c r="D30" s="112"/>
      <c r="E30" s="94"/>
      <c r="I30" s="13"/>
    </row>
    <row r="31" spans="1:9" ht="20.100000000000001" customHeight="1">
      <c r="A31" s="65"/>
      <c r="B31" s="115"/>
      <c r="C31" s="116"/>
      <c r="D31" s="116"/>
      <c r="E31" s="117"/>
      <c r="I31" s="13"/>
    </row>
    <row r="32" spans="1:9" ht="20.100000000000001" customHeight="1">
      <c r="A32" s="65"/>
      <c r="B32" s="115"/>
      <c r="C32" s="116"/>
      <c r="D32" s="116"/>
      <c r="E32" s="117"/>
      <c r="I32" s="13"/>
    </row>
    <row r="33" spans="1:6" ht="20.100000000000001" customHeight="1">
      <c r="A33" s="65"/>
      <c r="B33" s="115"/>
      <c r="C33" s="115"/>
      <c r="D33" s="118"/>
      <c r="E33" s="119"/>
      <c r="F33" s="34"/>
    </row>
    <row r="34" spans="1:6" ht="20.100000000000001" customHeight="1">
      <c r="A34" s="25"/>
      <c r="B34" s="112"/>
      <c r="C34" s="112"/>
      <c r="D34" s="112"/>
      <c r="E34" s="94"/>
    </row>
    <row r="35" spans="1:6" ht="20.100000000000001" customHeight="1">
      <c r="A35" s="126"/>
      <c r="B35" s="118"/>
      <c r="C35" s="118"/>
      <c r="D35" s="118"/>
      <c r="E35" s="119"/>
    </row>
    <row r="36" spans="1:6" ht="20.100000000000001" customHeight="1">
      <c r="A36" s="65"/>
      <c r="B36" s="118"/>
      <c r="C36" s="118"/>
      <c r="D36" s="118"/>
      <c r="E36" s="119"/>
    </row>
    <row r="37" spans="1:6" ht="20.100000000000001" customHeight="1">
      <c r="A37" s="62"/>
      <c r="B37" s="127"/>
      <c r="C37" s="127"/>
      <c r="D37" s="127"/>
      <c r="E37" s="136"/>
    </row>
    <row r="38" spans="1:6" ht="20.100000000000001" customHeight="1">
      <c r="A38" s="62"/>
      <c r="B38" s="127"/>
      <c r="C38" s="127"/>
      <c r="D38" s="127"/>
      <c r="E38" s="136"/>
    </row>
    <row r="39" spans="1:6" ht="20.100000000000001" customHeight="1">
      <c r="A39" s="62"/>
      <c r="B39" s="112"/>
      <c r="C39" s="112"/>
      <c r="D39" s="112"/>
      <c r="E39" s="94"/>
    </row>
    <row r="40" spans="1:6" ht="20.100000000000001" customHeight="1">
      <c r="A40" s="64"/>
      <c r="B40" s="118"/>
      <c r="C40" s="118"/>
      <c r="D40" s="118"/>
      <c r="E40" s="119"/>
    </row>
    <row r="41" spans="1:6" ht="20.100000000000001" customHeight="1">
      <c r="A41" s="126"/>
      <c r="B41" s="118"/>
      <c r="C41" s="118"/>
      <c r="D41" s="118"/>
      <c r="E41" s="119"/>
    </row>
    <row r="42" spans="1:6" ht="20.100000000000001" customHeight="1">
      <c r="A42" s="65"/>
      <c r="B42" s="112"/>
      <c r="C42" s="112"/>
      <c r="D42" s="112"/>
      <c r="E42" s="94"/>
    </row>
    <row r="43" spans="1:6" ht="20.100000000000001" customHeight="1">
      <c r="A43" s="62"/>
      <c r="B43" s="118"/>
      <c r="C43" s="118"/>
      <c r="D43" s="118"/>
      <c r="E43" s="119"/>
    </row>
    <row r="44" spans="1:6" ht="20.100000000000001" customHeight="1">
      <c r="A44" s="62"/>
      <c r="B44" s="118"/>
      <c r="C44" s="118"/>
      <c r="D44" s="118"/>
      <c r="E44" s="119"/>
    </row>
    <row r="45" spans="1:6" ht="20.100000000000001" customHeight="1">
      <c r="A45" s="62"/>
      <c r="B45" s="118"/>
      <c r="C45" s="118"/>
      <c r="D45" s="118"/>
      <c r="E45" s="119"/>
    </row>
    <row r="46" spans="1:6" ht="20.100000000000001" customHeight="1">
      <c r="A46" s="64"/>
      <c r="B46" s="127"/>
      <c r="C46" s="127"/>
      <c r="D46" s="127"/>
      <c r="E46" s="136"/>
    </row>
    <row r="47" spans="1:6" ht="20.100000000000001" customHeight="1">
      <c r="A47" s="126"/>
      <c r="B47" s="112"/>
      <c r="C47" s="112"/>
      <c r="D47" s="112"/>
      <c r="E47" s="94"/>
    </row>
    <row r="48" spans="1:6" ht="20.100000000000001" customHeight="1">
      <c r="A48" s="62"/>
      <c r="B48" s="118"/>
      <c r="C48" s="118"/>
      <c r="D48" s="118"/>
      <c r="E48" s="119"/>
    </row>
    <row r="49" spans="1:7" ht="20.100000000000001" customHeight="1">
      <c r="A49" s="62"/>
      <c r="B49" s="118"/>
      <c r="C49" s="118"/>
      <c r="D49" s="118"/>
      <c r="E49" s="119"/>
    </row>
    <row r="50" spans="1:7" ht="20.100000000000001" customHeight="1">
      <c r="A50" s="62"/>
      <c r="B50" s="118"/>
      <c r="C50" s="118"/>
      <c r="D50" s="118"/>
      <c r="E50" s="119"/>
    </row>
    <row r="51" spans="1:7" ht="20.100000000000001" customHeight="1">
      <c r="A51" s="62"/>
      <c r="B51" s="112"/>
      <c r="C51" s="112"/>
      <c r="D51" s="112"/>
      <c r="E51" s="94"/>
    </row>
    <row r="52" spans="1:7" ht="20.100000000000001" customHeight="1" thickBot="1">
      <c r="A52" s="64"/>
      <c r="B52" s="120"/>
      <c r="C52" s="121"/>
      <c r="D52" s="121"/>
      <c r="E52" s="122"/>
    </row>
    <row r="53" spans="1:7" ht="20.100000000000001" customHeight="1" thickBot="1">
      <c r="A53" s="214" t="s">
        <v>38</v>
      </c>
      <c r="B53" s="215"/>
      <c r="C53" s="215"/>
      <c r="D53" s="216"/>
      <c r="E53" s="95">
        <f>SUM(E5:E52)</f>
        <v>0</v>
      </c>
    </row>
    <row r="54" spans="1:7" ht="27" customHeight="1">
      <c r="A54" s="213"/>
      <c r="B54" s="213"/>
      <c r="C54" s="213"/>
      <c r="D54" s="213"/>
      <c r="E54" s="213"/>
      <c r="F54" s="13"/>
    </row>
    <row r="55" spans="1:7" ht="26.25" customHeight="1"/>
    <row r="57" spans="1:7">
      <c r="G57" s="13"/>
    </row>
    <row r="58" spans="1:7">
      <c r="G58" s="13"/>
    </row>
    <row r="68" spans="6:6">
      <c r="F68" s="13"/>
    </row>
    <row r="69" spans="6:6">
      <c r="F69" s="13"/>
    </row>
    <row r="70" spans="6:6">
      <c r="F70" s="13"/>
    </row>
    <row r="71" spans="6:6">
      <c r="F71" s="13"/>
    </row>
  </sheetData>
  <mergeCells count="4">
    <mergeCell ref="A1:E1"/>
    <mergeCell ref="C3:D3"/>
    <mergeCell ref="A54:E54"/>
    <mergeCell ref="A53:D53"/>
  </mergeCells>
  <dataValidations count="1">
    <dataValidation type="list" allowBlank="1" showInputMessage="1" showErrorMessage="1" sqref="A5 A11 A17 A23 A29 A35 A41 A47">
      <formula1>ประเภทของใบอนุญาต</formula1>
    </dataValidation>
  </dataValidations>
  <pageMargins left="0.53" right="0.16" top="0.31496062992125984" bottom="0.27559055118110237" header="0.19685039370078741" footer="0.15748031496062992"/>
  <pageSetup paperSize="9" scale="65" orientation="portrait" r:id="rId1"/>
  <drawing r:id="rId2"/>
  <legacyDrawing r:id="rId3"/>
</worksheet>
</file>

<file path=xl/worksheets/sheet4.xml><?xml version="1.0" encoding="utf-8"?>
<worksheet xmlns="http://schemas.openxmlformats.org/spreadsheetml/2006/main" xmlns:r="http://schemas.openxmlformats.org/officeDocument/2006/relationships">
  <sheetPr codeName="Sheet7"/>
  <dimension ref="A1:J77"/>
  <sheetViews>
    <sheetView topLeftCell="A13" workbookViewId="0">
      <selection activeCell="I7" sqref="I7"/>
    </sheetView>
  </sheetViews>
  <sheetFormatPr defaultColWidth="9.125" defaultRowHeight="21"/>
  <cols>
    <col min="1" max="1" width="26.125" style="91" customWidth="1"/>
    <col min="2" max="2" width="24.75" style="91" customWidth="1"/>
    <col min="3" max="3" width="9.125" style="79"/>
    <col min="4" max="4" width="24.75" style="79" customWidth="1"/>
    <col min="5" max="5" width="9.125" style="79"/>
    <col min="6" max="6" width="26.25" style="91" customWidth="1"/>
    <col min="7" max="7" width="10.25" style="79" customWidth="1"/>
    <col min="8" max="8" width="39.75" style="79" customWidth="1"/>
    <col min="9" max="16384" width="9.125" style="79"/>
  </cols>
  <sheetData>
    <row r="1" spans="1:8">
      <c r="A1" s="77" t="s">
        <v>79</v>
      </c>
      <c r="B1" s="78" t="s">
        <v>80</v>
      </c>
      <c r="D1" s="80" t="s">
        <v>79</v>
      </c>
      <c r="F1" s="77" t="s">
        <v>81</v>
      </c>
      <c r="G1" s="81"/>
      <c r="H1" s="96" t="s">
        <v>144</v>
      </c>
    </row>
    <row r="2" spans="1:8">
      <c r="A2" s="82" t="s">
        <v>19</v>
      </c>
      <c r="B2" s="83" t="s">
        <v>82</v>
      </c>
      <c r="D2" s="84" t="s">
        <v>19</v>
      </c>
      <c r="F2" s="84" t="s">
        <v>83</v>
      </c>
      <c r="G2" s="85"/>
      <c r="H2" s="97" t="s">
        <v>133</v>
      </c>
    </row>
    <row r="3" spans="1:8" ht="42">
      <c r="A3" s="82" t="s">
        <v>19</v>
      </c>
      <c r="B3" s="86" t="s">
        <v>84</v>
      </c>
      <c r="D3" s="87" t="s">
        <v>20</v>
      </c>
      <c r="F3" s="84" t="s">
        <v>85</v>
      </c>
      <c r="G3" s="88"/>
      <c r="H3" s="97" t="s">
        <v>128</v>
      </c>
    </row>
    <row r="4" spans="1:8" ht="42">
      <c r="A4" s="82" t="s">
        <v>19</v>
      </c>
      <c r="B4" s="86" t="s">
        <v>86</v>
      </c>
      <c r="D4" s="87" t="s">
        <v>87</v>
      </c>
      <c r="F4" s="89"/>
      <c r="G4" s="81"/>
      <c r="H4" s="97" t="s">
        <v>129</v>
      </c>
    </row>
    <row r="5" spans="1:8" ht="42">
      <c r="A5" s="82" t="s">
        <v>19</v>
      </c>
      <c r="B5" s="86" t="s">
        <v>88</v>
      </c>
      <c r="D5" s="87" t="s">
        <v>89</v>
      </c>
      <c r="F5" s="89"/>
      <c r="G5" s="81"/>
      <c r="H5" s="97" t="s">
        <v>130</v>
      </c>
    </row>
    <row r="6" spans="1:8" ht="42">
      <c r="A6" s="82" t="s">
        <v>19</v>
      </c>
      <c r="B6" s="86" t="s">
        <v>90</v>
      </c>
      <c r="D6" s="87" t="s">
        <v>91</v>
      </c>
      <c r="F6" s="89"/>
      <c r="G6" s="81"/>
      <c r="H6" s="97" t="s">
        <v>131</v>
      </c>
    </row>
    <row r="7" spans="1:8" ht="42">
      <c r="A7" s="82" t="s">
        <v>19</v>
      </c>
      <c r="B7" s="86" t="s">
        <v>92</v>
      </c>
      <c r="D7" s="87" t="s">
        <v>93</v>
      </c>
      <c r="F7" s="89"/>
      <c r="G7" s="81"/>
      <c r="H7" s="97" t="s">
        <v>132</v>
      </c>
    </row>
    <row r="8" spans="1:8" ht="42">
      <c r="A8" s="90" t="s">
        <v>20</v>
      </c>
      <c r="B8" s="86" t="s">
        <v>94</v>
      </c>
      <c r="D8" s="87" t="s">
        <v>29</v>
      </c>
      <c r="F8" s="89"/>
      <c r="G8" s="81"/>
      <c r="H8" s="97" t="s">
        <v>134</v>
      </c>
    </row>
    <row r="9" spans="1:8" ht="42">
      <c r="A9" s="90" t="s">
        <v>20</v>
      </c>
      <c r="B9" s="86" t="s">
        <v>95</v>
      </c>
      <c r="D9" s="87" t="s">
        <v>31</v>
      </c>
      <c r="F9" s="89"/>
      <c r="G9" s="81"/>
      <c r="H9" s="97" t="s">
        <v>135</v>
      </c>
    </row>
    <row r="10" spans="1:8">
      <c r="A10" s="90" t="s">
        <v>20</v>
      </c>
      <c r="B10" s="86" t="s">
        <v>96</v>
      </c>
      <c r="D10" s="81"/>
      <c r="H10" s="97" t="s">
        <v>136</v>
      </c>
    </row>
    <row r="11" spans="1:8" ht="42">
      <c r="A11" s="90" t="s">
        <v>20</v>
      </c>
      <c r="B11" s="86" t="s">
        <v>97</v>
      </c>
      <c r="C11" s="89"/>
      <c r="D11" s="81"/>
      <c r="H11" s="97" t="s">
        <v>137</v>
      </c>
    </row>
    <row r="12" spans="1:8" ht="42">
      <c r="A12" s="90" t="s">
        <v>20</v>
      </c>
      <c r="B12" s="86" t="s">
        <v>98</v>
      </c>
      <c r="C12" s="89"/>
      <c r="D12" s="81"/>
      <c r="H12" s="97" t="s">
        <v>138</v>
      </c>
    </row>
    <row r="13" spans="1:8" ht="63">
      <c r="A13" s="90" t="s">
        <v>20</v>
      </c>
      <c r="B13" s="86" t="s">
        <v>99</v>
      </c>
      <c r="C13" s="89"/>
      <c r="D13" s="81"/>
      <c r="H13" s="97" t="s">
        <v>139</v>
      </c>
    </row>
    <row r="14" spans="1:8" ht="63">
      <c r="A14" s="90" t="s">
        <v>20</v>
      </c>
      <c r="B14" s="86" t="s">
        <v>100</v>
      </c>
      <c r="C14" s="89"/>
      <c r="D14" s="81"/>
      <c r="H14" s="97" t="s">
        <v>140</v>
      </c>
    </row>
    <row r="15" spans="1:8" ht="84">
      <c r="A15" s="90" t="s">
        <v>20</v>
      </c>
      <c r="B15" s="86" t="s">
        <v>101</v>
      </c>
      <c r="C15" s="89"/>
      <c r="D15" s="81"/>
      <c r="H15" s="98" t="s">
        <v>141</v>
      </c>
    </row>
    <row r="16" spans="1:8" ht="42">
      <c r="A16" s="90" t="s">
        <v>87</v>
      </c>
      <c r="B16" s="86" t="s">
        <v>102</v>
      </c>
      <c r="C16" s="81"/>
      <c r="D16" s="81"/>
      <c r="H16" s="97" t="s">
        <v>142</v>
      </c>
    </row>
    <row r="17" spans="1:8" ht="42">
      <c r="A17" s="90" t="s">
        <v>87</v>
      </c>
      <c r="B17" s="86" t="s">
        <v>103</v>
      </c>
      <c r="C17" s="81"/>
      <c r="D17" s="81"/>
      <c r="H17" s="97" t="s">
        <v>143</v>
      </c>
    </row>
    <row r="18" spans="1:8" ht="42">
      <c r="A18" s="90" t="s">
        <v>87</v>
      </c>
      <c r="B18" s="86" t="s">
        <v>104</v>
      </c>
    </row>
    <row r="19" spans="1:8" ht="42">
      <c r="A19" s="90" t="s">
        <v>87</v>
      </c>
      <c r="B19" s="86" t="s">
        <v>105</v>
      </c>
    </row>
    <row r="20" spans="1:8" ht="63">
      <c r="A20" s="90" t="s">
        <v>87</v>
      </c>
      <c r="B20" s="86" t="s">
        <v>106</v>
      </c>
    </row>
    <row r="21" spans="1:8" ht="42">
      <c r="A21" s="90" t="s">
        <v>87</v>
      </c>
      <c r="B21" s="86" t="s">
        <v>107</v>
      </c>
    </row>
    <row r="22" spans="1:8" ht="42">
      <c r="A22" s="90" t="s">
        <v>87</v>
      </c>
      <c r="B22" s="86" t="s">
        <v>108</v>
      </c>
    </row>
    <row r="23" spans="1:8" ht="42">
      <c r="A23" s="90" t="s">
        <v>87</v>
      </c>
      <c r="B23" s="86" t="s">
        <v>109</v>
      </c>
    </row>
    <row r="24" spans="1:8" ht="42">
      <c r="A24" s="90" t="s">
        <v>87</v>
      </c>
      <c r="B24" s="86" t="s">
        <v>110</v>
      </c>
    </row>
    <row r="25" spans="1:8" ht="42">
      <c r="A25" s="90" t="s">
        <v>87</v>
      </c>
      <c r="B25" s="86" t="s">
        <v>111</v>
      </c>
    </row>
    <row r="26" spans="1:8" ht="105">
      <c r="A26" s="90" t="s">
        <v>87</v>
      </c>
      <c r="B26" s="86" t="s">
        <v>112</v>
      </c>
    </row>
    <row r="27" spans="1:8" ht="84">
      <c r="A27" s="90" t="s">
        <v>87</v>
      </c>
      <c r="B27" s="86" t="s">
        <v>113</v>
      </c>
    </row>
    <row r="28" spans="1:8" ht="42">
      <c r="A28" s="90" t="s">
        <v>87</v>
      </c>
      <c r="B28" s="86" t="s">
        <v>114</v>
      </c>
    </row>
    <row r="29" spans="1:8" ht="84">
      <c r="A29" s="90" t="s">
        <v>89</v>
      </c>
      <c r="B29" s="86" t="s">
        <v>115</v>
      </c>
    </row>
    <row r="30" spans="1:8" ht="42">
      <c r="A30" s="90" t="s">
        <v>89</v>
      </c>
      <c r="B30" s="86" t="s">
        <v>116</v>
      </c>
    </row>
    <row r="31" spans="1:8" ht="42">
      <c r="A31" s="90" t="s">
        <v>91</v>
      </c>
      <c r="B31" s="86" t="s">
        <v>102</v>
      </c>
    </row>
    <row r="32" spans="1:8" ht="42">
      <c r="A32" s="90" t="s">
        <v>91</v>
      </c>
      <c r="B32" s="86" t="s">
        <v>103</v>
      </c>
    </row>
    <row r="33" spans="1:2" ht="42">
      <c r="A33" s="90" t="s">
        <v>91</v>
      </c>
      <c r="B33" s="86" t="s">
        <v>104</v>
      </c>
    </row>
    <row r="34" spans="1:2" ht="42">
      <c r="A34" s="90" t="s">
        <v>91</v>
      </c>
      <c r="B34" s="86" t="s">
        <v>105</v>
      </c>
    </row>
    <row r="35" spans="1:2" ht="63">
      <c r="A35" s="90" t="s">
        <v>91</v>
      </c>
      <c r="B35" s="86" t="s">
        <v>106</v>
      </c>
    </row>
    <row r="36" spans="1:2" ht="42">
      <c r="A36" s="90" t="s">
        <v>91</v>
      </c>
      <c r="B36" s="86" t="s">
        <v>107</v>
      </c>
    </row>
    <row r="37" spans="1:2" ht="42">
      <c r="A37" s="90" t="s">
        <v>91</v>
      </c>
      <c r="B37" s="86" t="s">
        <v>108</v>
      </c>
    </row>
    <row r="38" spans="1:2" ht="42">
      <c r="A38" s="90" t="s">
        <v>91</v>
      </c>
      <c r="B38" s="86" t="s">
        <v>109</v>
      </c>
    </row>
    <row r="39" spans="1:2" ht="42">
      <c r="A39" s="90" t="s">
        <v>91</v>
      </c>
      <c r="B39" s="86" t="s">
        <v>110</v>
      </c>
    </row>
    <row r="40" spans="1:2" ht="42">
      <c r="A40" s="90" t="s">
        <v>91</v>
      </c>
      <c r="B40" s="86" t="s">
        <v>111</v>
      </c>
    </row>
    <row r="41" spans="1:2" ht="105">
      <c r="A41" s="90" t="s">
        <v>91</v>
      </c>
      <c r="B41" s="86" t="s">
        <v>112</v>
      </c>
    </row>
    <row r="42" spans="1:2" ht="84">
      <c r="A42" s="90" t="s">
        <v>91</v>
      </c>
      <c r="B42" s="86" t="s">
        <v>113</v>
      </c>
    </row>
    <row r="43" spans="1:2" ht="42">
      <c r="A43" s="90" t="s">
        <v>91</v>
      </c>
      <c r="B43" s="86" t="s">
        <v>114</v>
      </c>
    </row>
    <row r="44" spans="1:2" ht="84">
      <c r="A44" s="90" t="s">
        <v>93</v>
      </c>
      <c r="B44" s="86" t="s">
        <v>115</v>
      </c>
    </row>
    <row r="45" spans="1:2" ht="42">
      <c r="A45" s="90" t="s">
        <v>93</v>
      </c>
      <c r="B45" s="86" t="s">
        <v>116</v>
      </c>
    </row>
    <row r="46" spans="1:2">
      <c r="A46" s="90" t="s">
        <v>29</v>
      </c>
      <c r="B46" s="86" t="s">
        <v>117</v>
      </c>
    </row>
    <row r="47" spans="1:2">
      <c r="A47" s="90" t="s">
        <v>29</v>
      </c>
      <c r="B47" s="86" t="s">
        <v>118</v>
      </c>
    </row>
    <row r="48" spans="1:2">
      <c r="A48" s="90" t="s">
        <v>29</v>
      </c>
      <c r="B48" s="86" t="s">
        <v>119</v>
      </c>
    </row>
    <row r="49" spans="1:10">
      <c r="A49" s="90" t="s">
        <v>29</v>
      </c>
      <c r="B49" s="86" t="s">
        <v>120</v>
      </c>
    </row>
    <row r="50" spans="1:10" ht="63">
      <c r="A50" s="90" t="s">
        <v>29</v>
      </c>
      <c r="B50" s="86" t="s">
        <v>121</v>
      </c>
    </row>
    <row r="51" spans="1:10">
      <c r="A51" s="90" t="s">
        <v>29</v>
      </c>
      <c r="B51" s="86" t="s">
        <v>122</v>
      </c>
    </row>
    <row r="52" spans="1:10">
      <c r="A52" s="90" t="s">
        <v>29</v>
      </c>
      <c r="B52" s="86" t="s">
        <v>123</v>
      </c>
    </row>
    <row r="53" spans="1:10">
      <c r="A53" s="90" t="s">
        <v>29</v>
      </c>
      <c r="B53" s="86" t="s">
        <v>124</v>
      </c>
    </row>
    <row r="54" spans="1:10">
      <c r="A54" s="90" t="s">
        <v>29</v>
      </c>
      <c r="B54" s="86" t="s">
        <v>110</v>
      </c>
    </row>
    <row r="55" spans="1:10" ht="42">
      <c r="A55" s="90" t="s">
        <v>29</v>
      </c>
      <c r="B55" s="86" t="s">
        <v>111</v>
      </c>
    </row>
    <row r="56" spans="1:10" ht="105">
      <c r="A56" s="90" t="s">
        <v>29</v>
      </c>
      <c r="B56" s="86" t="s">
        <v>125</v>
      </c>
    </row>
    <row r="57" spans="1:10" ht="84">
      <c r="A57" s="90" t="s">
        <v>29</v>
      </c>
      <c r="B57" s="86" t="s">
        <v>126</v>
      </c>
    </row>
    <row r="58" spans="1:10" ht="42">
      <c r="A58" s="90" t="s">
        <v>31</v>
      </c>
      <c r="B58" s="86" t="s">
        <v>94</v>
      </c>
    </row>
    <row r="59" spans="1:10" ht="42">
      <c r="A59" s="90" t="s">
        <v>31</v>
      </c>
      <c r="B59" s="86" t="s">
        <v>95</v>
      </c>
    </row>
    <row r="60" spans="1:10">
      <c r="A60" s="90" t="s">
        <v>31</v>
      </c>
      <c r="B60" s="86" t="s">
        <v>96</v>
      </c>
    </row>
    <row r="61" spans="1:10" ht="42">
      <c r="A61" s="90" t="s">
        <v>31</v>
      </c>
      <c r="B61" s="86" t="s">
        <v>97</v>
      </c>
    </row>
    <row r="62" spans="1:10" ht="42">
      <c r="A62" s="90" t="s">
        <v>31</v>
      </c>
      <c r="B62" s="86" t="s">
        <v>98</v>
      </c>
    </row>
    <row r="63" spans="1:10" ht="84">
      <c r="A63" s="90" t="s">
        <v>31</v>
      </c>
      <c r="B63" s="86" t="s">
        <v>127</v>
      </c>
    </row>
    <row r="64" spans="1:10" ht="63">
      <c r="A64" s="90" t="s">
        <v>31</v>
      </c>
      <c r="B64" s="86" t="s">
        <v>100</v>
      </c>
      <c r="E64" s="81"/>
      <c r="F64" s="89"/>
      <c r="G64" s="81"/>
      <c r="I64" s="81"/>
      <c r="J64" s="81"/>
    </row>
    <row r="65" spans="1:10" ht="84">
      <c r="A65" s="90" t="s">
        <v>31</v>
      </c>
      <c r="B65" s="86" t="s">
        <v>101</v>
      </c>
      <c r="E65" s="81"/>
      <c r="F65" s="89"/>
      <c r="G65" s="81"/>
      <c r="H65" s="81"/>
      <c r="I65" s="81"/>
      <c r="J65" s="81"/>
    </row>
    <row r="66" spans="1:10">
      <c r="E66" s="81"/>
      <c r="F66" s="89"/>
      <c r="G66" s="81"/>
      <c r="H66" s="81"/>
      <c r="I66" s="81"/>
      <c r="J66" s="81"/>
    </row>
    <row r="67" spans="1:10">
      <c r="E67" s="81"/>
      <c r="F67" s="89"/>
      <c r="G67" s="81"/>
      <c r="H67" s="81"/>
      <c r="I67" s="81"/>
      <c r="J67" s="81"/>
    </row>
    <row r="68" spans="1:10">
      <c r="E68" s="81"/>
      <c r="F68" s="89"/>
      <c r="G68" s="81"/>
      <c r="H68" s="81"/>
      <c r="I68" s="81"/>
      <c r="J68" s="81"/>
    </row>
    <row r="69" spans="1:10">
      <c r="E69" s="81"/>
      <c r="F69" s="89"/>
      <c r="G69" s="81"/>
      <c r="H69" s="89"/>
      <c r="I69" s="81"/>
      <c r="J69" s="81"/>
    </row>
    <row r="70" spans="1:10">
      <c r="E70" s="81"/>
      <c r="F70" s="89"/>
      <c r="G70" s="81"/>
      <c r="H70" s="89"/>
      <c r="I70" s="81"/>
      <c r="J70" s="81"/>
    </row>
    <row r="71" spans="1:10">
      <c r="E71" s="81"/>
      <c r="F71" s="89"/>
      <c r="G71" s="81"/>
      <c r="H71" s="81"/>
      <c r="I71" s="81"/>
      <c r="J71" s="81"/>
    </row>
    <row r="72" spans="1:10">
      <c r="E72" s="81"/>
      <c r="F72" s="89"/>
      <c r="G72" s="81"/>
      <c r="H72" s="81"/>
      <c r="I72" s="81"/>
      <c r="J72" s="81"/>
    </row>
    <row r="73" spans="1:10">
      <c r="E73" s="81"/>
      <c r="F73" s="89"/>
      <c r="G73" s="81"/>
      <c r="H73" s="81"/>
      <c r="I73" s="81"/>
      <c r="J73" s="81"/>
    </row>
    <row r="74" spans="1:10">
      <c r="E74" s="81"/>
      <c r="F74" s="89"/>
      <c r="G74" s="81"/>
      <c r="H74" s="81"/>
      <c r="I74" s="81"/>
      <c r="J74" s="81"/>
    </row>
    <row r="75" spans="1:10">
      <c r="E75" s="81"/>
      <c r="F75" s="89"/>
      <c r="G75" s="81"/>
      <c r="H75" s="81"/>
      <c r="I75" s="81"/>
      <c r="J75" s="81"/>
    </row>
    <row r="76" spans="1:10">
      <c r="E76" s="81"/>
      <c r="F76" s="89"/>
      <c r="G76" s="81"/>
      <c r="H76" s="81"/>
      <c r="I76" s="81"/>
      <c r="J76" s="81"/>
    </row>
    <row r="77" spans="1:10">
      <c r="H77" s="81"/>
    </row>
  </sheetData>
  <dataValidations count="3">
    <dataValidation type="list" allowBlank="1" showInputMessage="1" showErrorMessage="1" sqref="C3">
      <formula1>$B$2:$B$65</formula1>
    </dataValidation>
    <dataValidation type="list" allowBlank="1" showInputMessage="1" showErrorMessage="1" sqref="B80">
      <formula1>$A$2:$A$65</formula1>
    </dataValidation>
    <dataValidation type="list" allowBlank="1" showInputMessage="1" showErrorMessage="1" sqref="H1:H17">
      <formula1>$H$2:$H$17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uso fee</vt:lpstr>
      <vt:lpstr>Rev detail</vt:lpstr>
      <vt:lpstr>IOP detail</vt:lpstr>
      <vt:lpstr>Sheet1</vt:lpstr>
      <vt:lpstr>ประเภทของใบอนุญาต</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nittayaporn.w</dc:creator>
  <cp:lastModifiedBy>umaphan.w</cp:lastModifiedBy>
  <cp:lastPrinted>2016-07-04T07:58:11Z</cp:lastPrinted>
  <dcterms:created xsi:type="dcterms:W3CDTF">2013-09-09T11:21:12Z</dcterms:created>
  <dcterms:modified xsi:type="dcterms:W3CDTF">2016-07-04T08:56:08Z</dcterms:modified>
</cp:coreProperties>
</file>