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ประเมินความเสี่ยงการทุจริต\Risk Mgt. 2567\3 รอบที่ 2 รายงานผลการดำเนินการ\"/>
    </mc:Choice>
  </mc:AlternateContent>
  <xr:revisionPtr revIDLastSave="0" documentId="13_ncr:1_{6E274147-B19E-4FF8-8C1E-A622EDF76EB7}" xr6:coauthVersionLast="47" xr6:coauthVersionMax="47" xr10:uidLastSave="{00000000-0000-0000-0000-000000000000}"/>
  <bookViews>
    <workbookView xWindow="855" yWindow="510" windowWidth="27945" windowHeight="14970" tabRatio="737" firstSheet="3" activeTab="6" xr2:uid="{00000000-000D-0000-FFFF-FFFF00000000}"/>
  </bookViews>
  <sheets>
    <sheet name="0คำอธิบาย" sheetId="7" r:id="rId1"/>
    <sheet name="dataset" sheetId="5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8" r:id="rId5"/>
    <sheet name="4แบบประมาณการงบประมาณ" sheetId="4" r:id="rId6"/>
    <sheet name="5รายงานผลการจัดการความเสี่ยง" sheetId="12" r:id="rId7"/>
    <sheet name="เอกสารแนบ 1" sheetId="10" r:id="rId8"/>
    <sheet name="เอกสารแนบ 2" sheetId="11" r:id="rId9"/>
  </sheets>
  <externalReferences>
    <externalReference r:id="rId10"/>
  </externalReferences>
  <definedNames>
    <definedName name="_xlnm.Print_Area" localSheetId="2">'1แบบเสนอความเสี่ยงและกำหนดเกณฑ์'!$A$1:$F$18</definedName>
    <definedName name="_xlnm.Print_Area" localSheetId="3">'2ระบุประเด็นความเสี่ยง'!$A$1:$H$10</definedName>
    <definedName name="_xlnm.Print_Area" localSheetId="4">'3แผนบริหารจัดการความเสี่ยง'!$A$1:$H$14</definedName>
    <definedName name="_xlnm.Print_Area" localSheetId="5">'4แบบประมาณการงบประมาณ'!$A$1:$K$44</definedName>
    <definedName name="_xlnm.Print_Area" localSheetId="6">'5รายงานผลการจัดการความเสี่ยง'!$A$1:$E$12</definedName>
    <definedName name="_xlnm.Print_Area" localSheetId="7">'เอกสารแนบ 1'!$A$1:$I$69</definedName>
    <definedName name="_xlnm.Print_Area" localSheetId="8">'เอกสารแนบ 2'!$A$1:$B$38</definedName>
    <definedName name="_xlnm.Print_Titles" localSheetId="4">'3แผนบริหารจัดการความเสี่ยง'!$A:$H,'3แผนบริหารจัดการความเสี่ยง'!$8:$8</definedName>
    <definedName name="_xlnm.Print_Titles" localSheetId="5">'4แบบประมาณการงบประมาณ'!$A:$K,'4แบบประมาณการงบประมาณ'!$8:$8</definedName>
    <definedName name="_xlnm.Print_Titles" localSheetId="6">'5รายงานผลการจัดการความเสี่ยง'!$A:$E,'5รายงานผลการจัดการความเสี่ยง'!$1:$6</definedName>
    <definedName name="_xlnm.Print_Titles" localSheetId="8">'เอกสารแนบ 2'!$A:$B,'เอกสารแนบ 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2" l="1"/>
  <c r="A4" i="12"/>
  <c r="E36" i="4" l="1"/>
  <c r="E35" i="4"/>
  <c r="E32" i="4"/>
  <c r="E31" i="4"/>
  <c r="E30" i="4"/>
  <c r="E29" i="4"/>
  <c r="E28" i="4"/>
  <c r="E27" i="4"/>
  <c r="E26" i="4"/>
  <c r="E23" i="4"/>
  <c r="E22" i="4"/>
  <c r="E20" i="4"/>
  <c r="E19" i="4"/>
  <c r="E18" i="4"/>
  <c r="E17" i="4"/>
  <c r="E16" i="4"/>
  <c r="E13" i="4"/>
  <c r="E12" i="4"/>
  <c r="E11" i="4"/>
  <c r="E14" i="4" s="1"/>
  <c r="C3" i="8"/>
  <c r="A3" i="8"/>
  <c r="A7" i="2"/>
  <c r="A3" i="2"/>
  <c r="G26" i="2"/>
  <c r="E33" i="4" l="1"/>
  <c r="E24" i="4"/>
  <c r="E37" i="4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B3" i="2"/>
  <c r="E42" i="4" l="1"/>
  <c r="E44" i="4" s="1"/>
  <c r="F5" i="1"/>
</calcChain>
</file>

<file path=xl/sharedStrings.xml><?xml version="1.0" encoding="utf-8"?>
<sst xmlns="http://schemas.openxmlformats.org/spreadsheetml/2006/main" count="362" uniqueCount="284">
  <si>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</si>
  <si>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</si>
  <si>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</si>
  <si>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</si>
  <si>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</si>
  <si>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</si>
  <si>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</si>
  <si>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</si>
  <si>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</si>
  <si>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</si>
  <si>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</si>
  <si>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</si>
  <si>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</si>
  <si>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</si>
  <si>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</si>
  <si>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</si>
  <si>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</si>
  <si>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</si>
  <si>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</si>
  <si>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</si>
  <si>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</si>
  <si>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</si>
  <si>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</si>
  <si>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</si>
  <si>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</si>
  <si>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</si>
  <si>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</si>
  <si>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</si>
  <si>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</si>
  <si>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</si>
  <si>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</si>
  <si>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</si>
  <si>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</si>
  <si>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</si>
  <si>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</si>
  <si>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</si>
  <si>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</si>
  <si>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</si>
  <si>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</si>
  <si>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</si>
  <si>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</si>
  <si>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</si>
  <si>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</si>
  <si>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</si>
  <si>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</si>
  <si>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</si>
  <si>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</si>
  <si>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</si>
  <si>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</si>
  <si>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</si>
  <si>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</si>
  <si>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</si>
  <si>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</si>
  <si>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</si>
  <si>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</si>
  <si>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</si>
  <si>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</si>
  <si>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</si>
  <si>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</si>
  <si>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</si>
  <si>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</si>
  <si>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</si>
  <si>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</si>
  <si>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</si>
  <si>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</si>
  <si>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</si>
  <si>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</si>
  <si>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</si>
  <si>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</si>
  <si>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</si>
  <si>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ผลการดำเนินการ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</si>
  <si>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</si>
  <si>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</si>
  <si>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</si>
  <si>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</si>
  <si>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</si>
  <si>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</si>
  <si>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</si>
  <si>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</si>
  <si>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</si>
  <si>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</si>
  <si>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</si>
  <si>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</si>
  <si>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</si>
  <si>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</si>
  <si>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 xml:space="preserve">หน่วยงานอื่นๆของรัฐ </t>
  </si>
  <si>
    <t xml:space="preserve">จัดชื้อจัดจ้าง 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</si>
  <si>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</si>
  <si>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</si>
  <si>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</si>
  <si>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</si>
  <si>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</si>
  <si>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</si>
  <si>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</si>
  <si>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</si>
  <si>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</si>
  <si>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</si>
  <si>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</si>
  <si>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</si>
  <si>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</si>
  <si>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</si>
  <si>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</si>
  <si>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</si>
  <si>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</si>
  <si>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</si>
  <si>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</si>
  <si>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</si>
  <si>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</si>
  <si>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</si>
  <si>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</si>
  <si>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แบบรายงานผลการดำเนินการแผนบริหารจัดการความเสี่ยงการทุจริต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</si>
  <si>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</si>
  <si>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</si>
  <si>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</si>
  <si>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</si>
  <si>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</si>
  <si>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</si>
  <si>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</si>
  <si>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</si>
  <si>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</si>
  <si>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</si>
  <si>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</si>
  <si>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</si>
  <si>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</si>
  <si>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</si>
  <si>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</si>
  <si>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</si>
  <si>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</si>
  <si>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</si>
  <si>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ประเด็นความเสี่ยง</t>
  </si>
  <si>
    <t xml:space="preserve"> ลงชื่อ .....................................................................              </t>
  </si>
  <si>
    <t>แบบแสดงรายละเอียดประมาณการงบประมาณโครงการจัดชื้อจัดจ้าง ประจำปีงบประมาณ พ.ศ. ๒๕๖๗</t>
  </si>
  <si>
    <t>กระบวนงานหรือโครงการที่ต้องทำการประเมินความเสี่ยงการทุจริต ประจำปีงบประมาณ พ.ศ. ๒๕๖๗</t>
  </si>
  <si>
    <t>ให้ทำการประเมินความเสี่ยงการทุจริต โครงการจัดชื้อจัดจ้างงบประมาณปี พ.ศ. ๒๕๖๗ ที่มีวงเงินสูงสุด จำนวน ๑ โครงการ</t>
  </si>
  <si>
    <t>ให้ทำการประเมินความเสี่ยงการทุจริต โครงการจัดชื้อจัดจ้าง งบประมาณปี พ.ศ. ๒๕๖๗ ที่มีวงเงินสูงสุด จำนวน ๑ โครงการ</t>
  </si>
  <si>
    <t>ให้ทำการประเมินความเสี่ยงการทุจริต โครงการจัดชื้อจัดจ้าง งบประมาณปี พ.ศ. ๒๕๖๗  ที่มีวงเงินสูงสุด จำนวน ๑ โครงการ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</si>
  <si>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๒๕๖๗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</si>
  <si>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๒๕๖๗ ที่มีวงเงินสูงสุด จำนวน ๑ โครงการ</t>
  </si>
  <si>
    <t>ด้านที่ 4 การบริหารงานบุคคล</t>
  </si>
  <si>
    <t>เหตุการณ์ที่ไม่น่าเกิดขึ้น (ร้อยละ 0) : โอกาสที่จะเกิดน้อยมาก</t>
  </si>
  <si>
    <t>แทบจะไม่มีผลกระทบ : โอกาสที่จะเกิดน้อยมาก</t>
  </si>
  <si>
    <t>เหตุการณ์อาจเกิดขึ้นน้อยมาก (น้อยกว่าร้อยละ ๒๐) : โอกาสที่จะเกิดน้อย</t>
  </si>
  <si>
    <t>ปรากฏข่าวลือที่อาจจะพาดพิงคนในองค์กร ส่งผลให้องค์กรถูกตั้งคำถาม : โอกาสที่จะเกิดน้อย</t>
  </si>
  <si>
    <t>เหตุการณ์น่าจะเป็นไปได้ หรืออาจเกิดขึ้นบางครั้ง (ร้อยละ ๒๐ – ๕๐) : โอกาสที่จะเกิดปานกลาง</t>
  </si>
  <si>
    <t>สื่อสังคมออนไลน์เผยแพร่ข้อมูลกรณีการทุจริตขององค์กร : โอกาสที่จะเกิดปานกลาง</t>
  </si>
  <si>
    <t>เหตุการณ์น่าจะเป็นไปได้สูง หรือเกิดขึ้นเป็นปกติในการดำเนินงานเป็นส่วนใหญ่ (มากกว่าร้อยละ 50) : โอกาสที่จะเกิดสูง</t>
  </si>
  <si>
    <t>เหตุการณ์ที่มีความแน่นอน หรือเกิดขึ้นเป็นปกติในการดำเนินงาน (ร้อยละ 100) : โอกาสที่จะเกิดสูงมาก</t>
  </si>
  <si>
    <t>กระบวนการจัดทำขอบเขตของงาน (TOR)</t>
  </si>
  <si>
    <t>กระบวนการจัดทำราคากลาง</t>
  </si>
  <si>
    <t>กระบวนการพิจารณาผลการประกวดราคาอิเล็กทรอนิกส์</t>
  </si>
  <si>
    <t>กระบวนการตรวจรับงาน</t>
  </si>
  <si>
    <t>๑. คณะกรรมการจัดทำราคากลาง ระบุข้อมูลรายละเอียดที่มาหรือเหตุผลในการกำหนดราคากลางในทุกรายการที่ตรวจสอบแล้วคิดว่ามีความเสี่ยง</t>
  </si>
  <si>
    <t>คณะกรรมการพิจารณาผลการประกวดราคาอิเล็กทรอนิกส์/
สำนักสื่อสารองค์กร</t>
  </si>
  <si>
    <t xml:space="preserve">คณะกรรมการตรวจรับงาน / 
สำนักสื่อสารองค์กร </t>
  </si>
  <si>
    <t>สำนักงานคณะกรรมการกิจการกระจายเสียง 
กิจการโทรทัศน์ และกิจการโทรคมนาคมแห่งชาติ
(สำนักงาน กสทช.)</t>
  </si>
  <si>
    <t>สำนักสื่อสารองค์กร</t>
  </si>
  <si>
    <t xml:space="preserve">จ้างผลิตสื่อภาพยนตร์สารคดีและเผยแพร่ผ่านสื่อออนไลน์ที่มีเนื้อหาเกี่ยวกับการให้ความรู้เรื่องมิจฉาชีพและปัญหาการหลอกลวงอาชญากรรมทางเทคโนโลยี </t>
  </si>
  <si>
    <t>๑๖๕ วัน</t>
  </si>
  <si>
    <t>สำนักงานคณะกรรมการกิจการกระจายเสียง กิจการโทรทัศน์ และกิจการโทรคมนาคมแห่งชาติ (สำนักงาน กสทช.)</t>
  </si>
  <si>
    <t>คณะกรรมการจัดทำราคากลางประมาณการสูงกว่าความเป็นจริง</t>
  </si>
  <si>
    <t>คณะกรรมการจัดทำขอบเขตของงาน (TOR) อาจมีการกำหนดคุณสมบัติของผู้ยื่นข้อเสนอ, รายละเอียดขอบเขตของงาน และเกณฑ์การให้คะแนนที่เอื้อประโยชน์ต่อผู้เข้ายื่นข้อเสนอรายใดรายหนึ่ง เพื่อเรียกรับสินบน หรือประโยชน์อื่นใด เช่น การกำหนดผลงานย้อนหลังของผู้ยื่นเสนอราคา</t>
  </si>
  <si>
    <t>คณะกรรมการพิจารณาผลการประกวดราคาอิเล็กทรอนิกส์ อาจมีการให้คะแนนที่เอื้อประโยชน์ให้กับผู้ยื่นข้อเสนอรายใดรายหนึ่ง โดยกำหนดเกณฑ์เพิ่มขึ้นเอง ซึ่งมิใช่สาระสำคัญของงาน</t>
  </si>
  <si>
    <t xml:space="preserve">คณะกรรมการจัดทำราคากลางทุกคนร่วมกันจัดทำแบบฟอร์มรายการ เพื่อเป็นกรอบในการสืบราคา และขอความอนุเคราะห์ราคาจากบริษัทผู้ประกอบการ </t>
  </si>
  <si>
    <t xml:space="preserve">                 (นางสาวณัฐรวี ทิพยจันทร์)</t>
  </si>
  <si>
    <t xml:space="preserve"> ตำแหน่ง  นักวิชาการสื่อสารมวลชนปฏิบัติการระดับสูง  </t>
  </si>
  <si>
    <t>เบอร์โทรศัพท์   ๐ ๒๖๗๐ ๘๘๘๘ ต่อ ๒๓๑๒</t>
  </si>
  <si>
    <t xml:space="preserve">         (เป็นผู้รับผิดชอบจัดทำแผนบริหารความเสี่ยง)</t>
  </si>
  <si>
    <t>คณะกรรมการจัดทำราคากลาง /
สำนักสื่อสารองค์กร /
สำนักการพัสดุและบริหารทรัพย์สิน</t>
  </si>
  <si>
    <t>คณะกรรมการจัดทำขอบเขตของงาน (TOR) ตรวจสอบรายละเอียดของขอบเขตของงาน (TOR) 
ทุกรายการที่คิดว่ามีความเสี่ยง และระบุที่มาหรือเหตุผลในการกำหนดรายละเอียดของขอบเขตของงาน (TOR) ให้ชัดเจนและสามารถตรวจสอบได้</t>
  </si>
  <si>
    <t>สูญเสียชื่อเสียงภาพลักษณ์ขององค์กร หน่วยงานตรวจสอบ
เข้าตรวจสอบเหตุการณ์ที่เกิดขึ้น : โอกาสที่จะเกิดสูงมาก</t>
  </si>
  <si>
    <t>สื่อโทรทัศน์ สื่อหนังสือพิมพ์เผยแพร่ข่าวอย่างต่อเนื่องและสังคมเริ่มให้ความสนใจ 
ถูกตั้งประเด็นคำถามจากสื่อหรือสังคม : โอกาสที่จะเกิดสูง</t>
  </si>
  <si>
    <t>คณะกรรมการตรวจรับงาน ตรวจรับงาน
ไม่ครบถ้วนทั้งในเชิงปริมาณและเชิงคุณภาพ ตามขอบเขตของงาน (TOR) อาจมีการ
เรียกรับสินบนหรือผลประโยชน์อื่นใด 
เพื่อเอื้อประโยชน์ให้ผู้รับจ้างผ่านการ
ตรวจรับงาน</t>
  </si>
  <si>
    <t>คณะกรรมการจัดทำขอบเขตของงาน (TOR) อาจมีการกำหนดคุณสมบัติของผู้ยื่นข้อเสนอ, รายละเอียดขอบเขตของงาน และเกณฑ์การให้คะแนน
ที่เอื้อประโยชน์ต่อผู้เข้ายื่นข้อเสนอรายใดรายหนึ่ง เพื่อเรียกรับสินบน หรือประโยชน์อื่นใด เช่น 
การกำหนดผลงานย้อนหลังของผู้ยื่นเสนอราคา</t>
  </si>
  <si>
    <t>๑. คณะกรรมการจัดทำขอบเขตของงาน จัดทำเอกสารที่ระบุคุณลักษณะเฉพาะของงานที่จะดำเนินการจัดซื้อจัดจ้าง รวมถึง อ้างอิงระเบียบ หลักเกณฑ์ที่เกี่ยวข้องให้ครบถ้วนทุกรายการ 
เพื่อลดดุลยพินิจของคณะกรรมการฯ ในการกำหนด (ร่าง) ขอบเขตของงาน ที่จะสามารถเอื้อประโยชน์ให้กับผู้เข้ายื่นข้อเสนอรายใดรายหนึ่ง
๒. คณะกรรมการจัดทำขอบเขตของงาน ตรวจสอบ (ร่าง) ขอบเขตของงานให้ถูกต้องครบถ้วนตามเอกสารที่ได้ระบุคุณลักษณะเฉพาะของงานทีจะดำเนินการจัดซื้อจัดจ้าง
๓. สำนักสื่อสารองค์กรจัดส่ง (ร่าง) ขอบเขตของงานให้คณะทำงานกลั่นกรองขอบเขตของงานในการจัดหาพัสดุของสำนักงาน กสทช. พิจารณาให้ความเห็นก่อนขออนุมัติขอบเขตของงานจาก
ผู้มีอำนาจลงนามอนุมัติ เพื่อให้ได้ขอบเขตของงาน
ที่เป็นรูปธรรม ชัดเจน และสามารถตรวจสอบได้</t>
  </si>
  <si>
    <t xml:space="preserve">หน่วยงานอื่น ๆ ของรัฐ </t>
  </si>
  <si>
    <t>๑. คณะกรรมการกำหนดราคากลางส่งหนังสือถึงผู้ประกอบการขอความอนุเคราะห์ประมาณการค่าใช้จ่ายโครงการ ไม่น้อยกว่า ๓ ราย 
๒. คณะกรรมการจัดทำราคากลาง ใช้ราคาเฉลี่ยเป็นราคาอ้างอิงก่อน เว้นแต่พิจารณาแล้วเห็นว่าราคาต่ำสุดสามารถดำเนินการจัดซื้อจัดจ้างได้ให้คณะกรรมการจัดทำราคากลาง ใช้ราคาต่ำสุด
เป็นราคาอ้างอิง
๓. สำนักการพัสดุและบริหารทรัพย์สิน ดำเนินการประกาศเผยแพร่ขอบเขตของงาน (TOR) และ
ราคากลาง ผ่านทางเว็บไซต์ บอร์ดประชาสัมพันธ์ของหน่วยงาน</t>
  </si>
  <si>
    <t>คณะกรรมการตรวจรับงาน ตรวจรับงานไม่ครบถ้วน
ทั้งในเชิงปริมาณและเชิงคุณภาพ ตามขอบเขต
ของงาน (TOR) อาจมีการเรียกรับสินบนหรือผลประโยชน์อื่นใด เพื่อเอื้อประโยชน์ให้ผู้รับจ้าง
ผ่านการตรวจรับงาน</t>
  </si>
  <si>
    <t>๑. คณะกรรมการพิจารณาผลการประกวดราคาอิเล็กทรอนิกส์ ตรวจสอบรายละเอียดทุกรายการที่มีความเสี่ยงให้ทำการระบุที่มาของเอกสารหลักฐาน
การเสนอราคาต่าง ๆ</t>
  </si>
  <si>
    <t>๒. สำนักสื่อสารองค์กรจัดทำป้ายประกาศเผยแพร่
การปฏิบัติตามนโยบายไม่รับของขวัญ (No Gift Policy) โดยไม่รับของขวัญและของกำนัลทุกชนิดจากการปฏิบัติหน้าที่ และสื่อสารให้บุคลากรของสำนักทุกคน รวมถึงบริษัทผู้เข้ายื่นรับงานจัดซื้อจัดจ้าง รับทราบนโยบายอย่างทั่วถึง และให้ถือปฏิบัติอย่างเคร่งครัด</t>
  </si>
  <si>
    <t>คณะกรรมการพิจารณาผลฯ จัดทำหลักเกณฑ์
การให้คะแนนข้อเสนอด้านเทคนิคที่ชัดเจน 
โดยมีระดับคะแนนรายละเอียดการให้คะแนน
เพื่อพิจารณาคัดเลือกข้อเสนอที่เป็นมาตรฐาน 
และสามารถตรวจสอบได้</t>
  </si>
  <si>
    <t xml:space="preserve">สำนักสื่อสารองค์กรติดตั้งป้ายประกาศนโยบาย
ไม่รับของขวัญ (No Gift Policy) รวมถึงประโยชน์
อื่นใด ณ บริเวณที่ตั้งของสำนักสื่อสารองค์กร 
โดยป้ายปรากฏชื่อสำนักสื่อสารองค์กร 
ปฏิบัติตามนโยบายไม่รับของขวัญ  </t>
  </si>
  <si>
    <t>๑. ผู้รับจ้างต้องมีหนังสือส่งรายงานผลการดำเนินงานตามขอบเขตของงาน (TOR) ให้คณะกรรมการตรวจรับงานรับทราบ และคณะกรรมการตรวจรับงานรายงานผลของการดำเนินงานให้ผู้บังคับบัญชารับทราบต่อไป
๒. คณะกรรมการตรวจรับงานตรวจสอบทุกขั้นตอน
ในการดำเนินงานของผู้รับจ้างตามรายการตรวจสอบ (Checklist) ให้ตรงตามเงื่อนไขของขอบเขตของงาน (TOR) ทุกรายการอย่างละเอียดทั้งในเชิงปริมาณ และเชิงคุณภาพ ซึ่งจะต้องมีการตรวจนับทางกายภาพจริง โดยออกไปตรวจการดำเนินงาน ณ สถานที่ติดตั้งผลงาน (Onsite) ตามที่ขอบเขตของงาน (TOR)
กำหนด และมีการบันทึกภาพเพื่อเก็บไว้เป็นหลักฐานการตรวจรับงาน</t>
  </si>
  <si>
    <t>https://www.nbtc.go.th/ITA/การประเมินความเสี่ยงเพื่อป้องกันการทุจริต/แผนบริหารจัดการความเสี่ยงการทุจริต.aspx?lang=th-th</t>
  </si>
  <si>
    <t xml:space="preserve">๒. คณะกรรมการกำหนดราคากลางปฏิบัติตามหนังสือกรมบัญชีกลาง ด่วนที่สุดที่ กค ๐๔๓๓.๒/ว ๒๐๖ ลงวันที่ ๑ พฤษภาคม ๒๕๖๒ เรื่อง คู่มือแนวทางประกาศรายละเอียดข้อมูลราคากลางและการคำนวณราคากลางเกี่ยวกับการจัดซื้อจัดจ้างของหน่วยงานของรัฐ กรณีใช้ราคาที่ได้มาจากการสืบราคาจากท้องตลาด ระบุว่า “การสืบราคาจากท้องตลาดต้องสืบราคาให้เหมาะสมกับขอบเขตของงานหรือคุณลักษณะที่จะซื้อหรือจ้าง โดยสืบราคา
ไม่น้อยกว่า ๓ ราย” </t>
  </si>
  <si>
    <t>คณะกรรมการตรวจรับงาน จัดทำรายการตรวจสอบ (Checklist) เพื่อตรวจสอบการดำเนินงานของผู้รับจ้างและมีการออกไปตรวจการดำเนินงานจริง (Onsite) ให้เป็นไปตามเงื่อนไขขอบเขตของงาน (TOR)
ทุกรายการอย่างละเอียดทั้งในเชิงปริมาณและ
เชิงคุณภาพ</t>
  </si>
  <si>
    <r>
      <t xml:space="preserve">ภายในวันที่ 15 มีนาคม 2567
</t>
    </r>
    <r>
      <rPr>
        <u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
แผนงบประมาณและ
แผนดำเนินงานของ
สำนักงาน กสทช. 
ใช้รอบปีปฏิทิน 
(ม.ค.-ธ.ค.) ซึ่งต่างจากรอบปีปฏิทินราชการ</t>
    </r>
  </si>
  <si>
    <t>คณะกรรมการจัดทำขอบเขต
ของงาน/ สำนักสื่อสารองค์กร</t>
  </si>
  <si>
    <r>
      <t xml:space="preserve">ภายในวันที่ 30 มีนาคม 2567
</t>
    </r>
    <r>
      <rPr>
        <u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แผนงบประมาณและแผนดำเนินงานของสำนักงาน กสทช. 
ใช้รอบปีปฏิทิน
(ม.ค.-ธ.ค.) ซึ่งต่างจากรอบปีปฏิทินราชการ</t>
    </r>
  </si>
  <si>
    <r>
      <t xml:space="preserve">ภายในวันที่ 30 เมษายน ๒๕๖๗
</t>
    </r>
    <r>
      <rPr>
        <u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แผนงบประมาณและ
แผนดำเนินงานของ
สำนักงาน กสทช. 
ใช้รอบปีปฏิทิน 
(ม.ค.-ธ.ค.) ซึ่งต่างจากรอบปีปฏิทินราชการ</t>
    </r>
  </si>
  <si>
    <r>
      <t xml:space="preserve">ภายในวันที่ 31 พฤษภาคม ๒๕๖๗
</t>
    </r>
    <r>
      <rPr>
        <u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แผนงบประมาณและแผนดำเนินงานของสำนักงาน กสทช. 
ใช้รอบปีปฏิทิน 
(ม.ค.-ธ.ค.) ซึ่งต่างจากรอบปีปฏิทินราชการ</t>
    </r>
  </si>
  <si>
    <r>
      <t xml:space="preserve">ตลอดระยะเวลาสัญญา ๑๖๕ วัน (ช่วงเดือนกรกฎาคม - ธันวาคม ๒๕๖๗)
</t>
    </r>
    <r>
      <rPr>
        <u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แผนงบประมาณและ
แผนดำเนินงานของ
สำนักงาน กสทช. 
ใช้รอบปีปฏิทิน 
(ม.ค.-ธ.ค.) ซึ่งต่างจากรอบปีปฏิทินราชการ</t>
    </r>
  </si>
  <si>
    <r>
      <t xml:space="preserve">ภายในวันที่ 15 ธันวาคม ๒๕๖๗
</t>
    </r>
    <r>
      <rPr>
        <u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แผนงบประมาณและ
แผนดำเนินงานของสำนักงาน กสทช. 
ใช้รอบปีปฏิทิน 
(ม.ค.-ธ.ค.) ซึ่งต่างจากรอบปีปฏิทินราชการ</t>
    </r>
  </si>
  <si>
    <t>การผลิตภาพยนตร์สั้น</t>
  </si>
  <si>
    <t>ขั้นตอนการเตรียมงาน (Pre-Production)</t>
  </si>
  <si>
    <t>พัฒนาแนวคิดสร้างสรรค์ / จัดทำสตอรี่บอร์ดและสคริปต์ภาษาไทย</t>
  </si>
  <si>
    <t>ติดต่อและสำรวจสถานที่ถ่ายทำ</t>
  </si>
  <si>
    <t>คัดเลือกและทดสอบบทตัวแสดง</t>
  </si>
  <si>
    <t>รวม</t>
  </si>
  <si>
    <t>ขั้นตอนการถ่ายทำ (Production)</t>
  </si>
  <si>
    <t>ผู้กำกับ/ผู้ช่วยผู้กำกับ/ทีมงาน/Producer</t>
  </si>
  <si>
    <t>ทีมกล้อง</t>
  </si>
  <si>
    <t>อุปกรณ์ถ่ายทำ</t>
  </si>
  <si>
    <t>นักแสดง</t>
  </si>
  <si>
    <t>ค่าเช่าสถานที่ / อุปกรณ์ประกอบฉาก</t>
  </si>
  <si>
    <t>ช่างผม /ช่างแต่งหน้า / ช่างเสื้อผ้า</t>
  </si>
  <si>
    <t>เสื้อผ้านักแสดง</t>
  </si>
  <si>
    <t>ค่าเดินทาง / อาหาร</t>
  </si>
  <si>
    <t>ขั้นตอนหลังถ่ายทำ (Post - Production)</t>
  </si>
  <si>
    <t>ค่าห้อง / ช่างตัดต่อ (Editing)</t>
  </si>
  <si>
    <t>ค่าจัดทำคอมพิวเตอร์การฟฟิค</t>
  </si>
  <si>
    <t>โฆษกภาษาไทย</t>
  </si>
  <si>
    <t>ค่าสกอร์เพลง หรือ ค่าลิขสิทธิ์เพลง</t>
  </si>
  <si>
    <t>ค่าห้อง / ช่างอัดและมิกซ์เสียง</t>
  </si>
  <si>
    <t>ค่า color correction</t>
  </si>
  <si>
    <t>ค่าลงคำบรรยายภาษาไทย</t>
  </si>
  <si>
    <t>วัสดุส่งมอบงาน</t>
  </si>
  <si>
    <t>Release ดิจิตอลไฟล์ต้นฉบับ</t>
  </si>
  <si>
    <t>แฟลชไดร์ฟ (USB 3.0)</t>
  </si>
  <si>
    <t>การเผยแพร่ภาพยนตร์สารคดีผ่านช่องทางสื่อออนไลน์ ยอดการรับชมรวมไม่น้อยกว่า 3,000,000 Views และต้องมียอดการมีส่วนร่วมและเข้าถึง (Engagement) รวมทุกช่องทางสื่อสาร ไม่น้อยกว่า 20% (โดยยึดจากยอดรวม 3,000,000 Views เป็นฐานคำนวณ)</t>
  </si>
  <si>
    <t xml:space="preserve">เผยแพร่ภาพยนตร์สารคดีผ่านช่องทาง YouTube Channel กสทช. หรือตามที่สำนักงาน กสทช. กำหนด โดยจะต้องมียอดการเข้าถึงขั้นต่ำไม่น้อยกว่า 700,000 Views </t>
  </si>
  <si>
    <t>1 Campaign</t>
  </si>
  <si>
    <t>เผยแพร่ภาพยนตร์โฆษณาผ่านสื่อสังคมออนไลน์ บน Facebook ในเพจและ/หรือแฟนเพจที่เหมาะสม ไม่น้อยกว่า ๓ แฟนเพจหรือบัญชี โดยมียอดผู้ติดตาม (Follower) ในแต่ละแฟนเพจหรือบัญชีขั้นต่ำไม่น้อยกว่า 1,000,000 คนหรือบัญชี</t>
  </si>
  <si>
    <t>3 Pages</t>
  </si>
  <si>
    <t>สร้างกระแสการรับรู้ภาพยนตร์สารคดี ผ่าน Influencer/KOL ทั้งบุคคลหรือเพจดังที่มีอิทธิพล ทางสื่อออนไลน์ ไม่น้อยกว่า 4 แฟนเพจหรือบัญชี ที่มียอดผู้ติดตาม (Follower) ในแต่ละแฟนเพจ หรือบัญชีไม่น้อยกว่า 200,000 คน/บัญชี</t>
  </si>
  <si>
    <t>4 Pages</t>
  </si>
  <si>
    <t>ราคารวมภาษีมูลค่าเพิ่ม ๗%</t>
  </si>
  <si>
    <t>ราคารวม</t>
  </si>
  <si>
    <r>
      <t xml:space="preserve">รายละเอียด </t>
    </r>
    <r>
      <rPr>
        <sz val="16"/>
        <color rgb="FF000000"/>
        <rFont val="TH SarabunIT๙"/>
        <family val="2"/>
      </rPr>
      <t>(ประเภท จำนวน คุณลักษณะ (Spec) อื่นๆ)</t>
    </r>
  </si>
  <si>
    <r>
      <t xml:space="preserve">ประมาณการงบประมาณ 
</t>
    </r>
    <r>
      <rPr>
        <sz val="16"/>
        <color rgb="FF000000"/>
        <rFont val="TH SarabunIT๙"/>
        <family val="2"/>
      </rPr>
      <t>(Cost breakdown)</t>
    </r>
  </si>
  <si>
    <r>
      <t xml:space="preserve">รวมงบประมาณ </t>
    </r>
    <r>
      <rPr>
        <sz val="16"/>
        <color rgb="FF000000"/>
        <rFont val="TH SarabunIT๙"/>
        <family val="2"/>
      </rPr>
      <t>(บาท)</t>
    </r>
  </si>
  <si>
    <t>https://www.nbtc.go.th/ITA/การประเมินความเสี่ยงเพื่อป้องกันการทุจริต/report-risk-management-plan.aspx</t>
  </si>
  <si>
    <t>คณะกรรมการจัดทำขอบเขตของงาน (TOR) ตรวจสอบรายละเอียดของขอบเขตของงาน (TOR) ทุกรายการที่คิดว่ามีความเสี่ยง และระบุที่มาหรือเหตุผลในการกำหนดรายละเอียดของขอบเขตของงาน (TOR) ให้ชัดเจน และสามารถตรวจสอบได้</t>
  </si>
  <si>
    <t>หลักฐานประกอบการรายงานผลการจัดการความเสี่ยงการทุจริต ประจำปีงบประมาณ พ.ศ. ๒๕๖๗</t>
  </si>
  <si>
    <t xml:space="preserve">กระบวนการพิจารณาประกวดราคาอิเล็กทรอนิกส์ </t>
  </si>
  <si>
    <t xml:space="preserve">มาตรการที่ ๒ </t>
  </si>
  <si>
    <t>สำนักสื่อสารองค์กรติดตั้งป้ายประกาศนโยบายไม่รับของขวัญ (No Gift Policy)</t>
  </si>
  <si>
    <t>ณ บริเวณที่ตั้งของสำนักสื่อสารองค์กร ชั้น ๑ และ ชั้น ๒ อาคารอำนวยการ สำนักงาน กสทช.</t>
  </si>
  <si>
    <r>
      <t>ขั้นตอน</t>
    </r>
    <r>
      <rPr>
        <sz val="16"/>
        <color theme="1"/>
        <rFont val="TH SarabunPSK"/>
        <family val="2"/>
      </rPr>
      <t xml:space="preserve"> </t>
    </r>
  </si>
  <si>
    <t xml:space="preserve">รายการตรวจสอบการดำเนินงานตาม TOR </t>
  </si>
  <si>
    <t>ลำดับที่</t>
  </si>
  <si>
    <t>รายละเอียดงานจ้างผลิตภาพยนตร์สั้นที่ต้องดำเนินการ</t>
  </si>
  <si>
    <t>1.1 สตอรี่บอร์ดและสคริปต์ภาษาไทย</t>
  </si>
  <si>
    <t>1.2 ติดต่อและสำรวจสถานที่ถ่ายทำ</t>
  </si>
  <si>
    <t>1.3 คัดเลือกและทดสอบบทตัวแสดง</t>
  </si>
  <si>
    <t>2.1 จัดเตรียม ผู้กำกับ/ผู้ช่วยผู้กำกับ/ทีมงาน/Producer</t>
  </si>
  <si>
    <t>2.2 จัดเตรียมทีมกล้อง</t>
  </si>
  <si>
    <t>2.3 จัดเตรียมอุปกรณ์ถ่ายทำ</t>
  </si>
  <si>
    <t>2.4 จัดเตรียมนักแสดง</t>
  </si>
  <si>
    <t>2.5 จัดเตรียมเช่าสถานที่ / อุปกรณ์ประกอบฉาก</t>
  </si>
  <si>
    <t>2.6 จัดเตรียมช่างผม /ช่างแต่งหน้า / ช่างเสื้อผ้า</t>
  </si>
  <si>
    <t>2.7 จัดเตรียมเสื้อผ้านักแสดง</t>
  </si>
  <si>
    <t>2.8 เตรียมการเดินทาง / อาหาร</t>
  </si>
  <si>
    <t>3.1 จัดเตรียมห้อง/ช่างตัดต่อ (Editing)</t>
  </si>
  <si>
    <t>3.2 จัดเตรียมทำคอมพิวเตอร์การฟฟิค</t>
  </si>
  <si>
    <t>3.3 คัดเลือก/ประสานงาน โฆษกภาษาไทย</t>
  </si>
  <si>
    <t>3.4 ประสานงาน กอร์เพลง หรือ ค่าลิขสิทธิ์เพลง</t>
  </si>
  <si>
    <t>3.5 จัดเตรียม ห้อง/ช่างอัดและมิกซ์เสียง</t>
  </si>
  <si>
    <t>3.6 ตรวจสอบ color correction</t>
  </si>
  <si>
    <t>3.7 นำเสนอรูปแบบลงคำบรรยายภาษาไทย</t>
  </si>
  <si>
    <t>การส่งมอบงาน</t>
  </si>
  <si>
    <t>4.1 งวดที่ 1 ภายใน 60 วัน นับถัดจากลงนามในสัญญา</t>
  </si>
  <si>
    <t xml:space="preserve">4.1.1 รายงานสรุปผลการดำเนินงานการเตรียมการผลิตภาพยนตร์สารคดี และหลักฐานการดำเนินงาน (แจกแจงรายละเอียด) 1  ชุด </t>
  </si>
  <si>
    <t>4.1.2 รายงานในข้อ 4.1.1 บันทึกลงใน USB 3.0 จำนวน 5 ชุด</t>
  </si>
  <si>
    <t>4.2 งวดที่ 2 ภายใน 120 วัน นับถัดจากลงนามในสัญญา</t>
  </si>
  <si>
    <t xml:space="preserve">4.2.1 รายงานสรุปผลการดำเนินงานผลิตสื่อ ประเภทภาพยนตร์สารคดี และหลักฐานการดำเนินงาน
(แจกแจงรายละเอียด) 1  ชุด </t>
  </si>
  <si>
    <t>4.2.2 รายงานในข้อ 4.2.1 บันทึกลงใน USB 3.0 จำนวน 5 ชุด</t>
  </si>
  <si>
    <t>4.3 งวดที่ 3 ภายใน 165 วัน นับถัดจากลงนามในสัญญา</t>
  </si>
  <si>
    <t xml:space="preserve">4.3.1 รายงานสรุปผลการดำเนินงานการเผยแพร่ภาพยนตร์สารคดี ผ่านช่องทางสื่อออนไลน์ และหลักฐานการดำเนินงาน (แจกแจงรายละเอียด) 1  ชุด </t>
  </si>
  <si>
    <t>4.3.2 รายงานในข้อ 4.3.1 บันทึกลงใน USB 3.0 จำนวน 5 ชุด</t>
  </si>
  <si>
    <t>การเผยแพร่ภาพยนตร์สารคดีผ่านช่องทางสื่อออนไลน์ (โดยยึดจากยอดรวม ๓,๐๐๐,๐๐๐ Views)</t>
  </si>
  <si>
    <t>เผยแพร่ภาพยนตร์สารคดีผ่านช่องทาง YouTube Channel กสทช. หรือตามที่สำนักงาน กสทช. กำหนด 
(มียอดการเข้าถึงขั้นต่ำไม่น้อยกว่า 700,000 Views)
ช่องทาง................................................................................................................................................................</t>
  </si>
  <si>
    <t>เผยแพร่ภาพยนตร์โฆษณาผ่านสื่อสังคมออนไลน์ บน Facebook ในเพจและ/หรือแฟนเพจที่เหมาะสม ไม่น้อยกว่า ๓ แฟนเพจหรือบัญชี 
(มียอดผู้ติดตาม (Follower) ในแต่ละแฟนเพจหรือบัญชีขั้นต่ำไม่น้อยกว่า 1,000,000 คนหรือบัญชี)
Pages ที่ ๑ ................................................................................................................................
Pages ที่ ๒ ................................................................................................................................
Pages ที่ ๓ ................................................................................................................................</t>
  </si>
  <si>
    <t>สร้างกระแสการรับรู้ภาพยนตร์สารคดี ผ่าน Influencer/KOL ทั้งบุคคลหรือเพจดังที่มีอิทธิพล ทางสื่อออนไลน์ ไม่น้อยกว่า 4 แฟนเพจหรือบัญชี 
ที่มียอดผู้ติดตาม (Follower) ในแต่ละแฟนเพจ หรือบัญชีไม่น้อยกว่า 200,000 คน/บัญชี
Pages ที่ ๑ .................................................................................................................................
Pages ที่ ๒ .................................................................................................................................
Pages ที่ ๓ .................................................................................................................................
Pages ที่ ๔ .................................................................................................................................</t>
  </si>
  <si>
    <t xml:space="preserve">1. คณะกรรมการจัดทำราคากลาง ระบุข้อมูลรายละเอียดที่มาหรือเหตุผลในการกำหนดราคากลางในทุกรายการที่ตรวจสอบแล้วคิดว่ามีความเสี่ยง
</t>
  </si>
  <si>
    <t xml:space="preserve">1. คณะกรรมการพิจารณาผลการประกวดราคาอิเล็กทรอนิกส์ ตรวจสอบรายละเอียดทุกรายการที่มีความเสี่ยงให้ทำการระบุที่มาของเอกสารหลักฐานการเสนอราคาต่าง ๆ
</t>
  </si>
  <si>
    <t>2. สำนักสื่อสารองค์กรดำเนินการตามนโยบายไม่รับของขวัญ (No Gift Policy) ตามที่สำนักงาน กสทช. ได้ประกาศเจตนารมณ์ไว้เมื่อวันที่ 20 มกราคม 2566 โดยติดป้ายประกาศนโยบายไม่รับของขวัญ และของกำนัลทุกชนิดจากการปฏิบัติหน้าที่ (No Gift Policy) ณ บริเวณที่ตั้งของสำนักสื่อสารองค์กร ชั้น 1 และ ชั้น 2 อาคารอำนวยการ และสื่อสารให้บุคลากรของสำนักทุกคน รวมถึงบริษัทผู้ยื่นรับงานจัดซื้อจัดจ้างทุกรายรับทราบ รายละเอียดการดำเนินการตามเอกสารแนบ ๑</t>
  </si>
  <si>
    <r>
      <t>คณะกรรมการตรวจรับงาน</t>
    </r>
    <r>
      <rPr>
        <sz val="16"/>
        <color rgb="FF0070C0"/>
        <rFont val="TH SarabunIT๙"/>
        <family val="2"/>
      </rPr>
      <t xml:space="preserve"> </t>
    </r>
    <r>
      <rPr>
        <sz val="16"/>
        <color rgb="FF000000"/>
        <rFont val="TH SarabunIT๙"/>
        <family val="2"/>
      </rPr>
      <t>จัดทำรายการตรวจสอบ (Checklist) เพื่อตรวจสอบการดำเนินงานของผู้รับจ้างและมีการออกไปตรวจการดำเนินงานจริง (Onsite) ให้เป็นไปตามเงื่อนไขขอบเขตของงาน (TOR) ทุกรายการอย่างละเอียดทั้งในเชิงปริมาณ และเชิงคุณภาพ</t>
    </r>
  </si>
  <si>
    <t xml:space="preserve">1. มีการแต่งตั้งคณะกรรมการจัดทำขอบเขตของงาน (TOR) 
แล้วเมื่อวันที่ ๔ มีนาคม ๒๕๖๗
2. คณะกรรมการจัดทำขอบเขตของงาน (TOR) จัดทำแบบรายการระบุรายละเอียดคุณลักษณะเฉพาะของงานที่จะดำเนินการจัดซื้อจัดจ้าง พร้อมทั้งอ้างอิงระเบียบ หลักเกณฑ์
ที่เกี่ยวข้องทุกประการ
3. คณะกรรมการจัดทำขอบเขตของงาน (TOR) ตรวจสอบการจัดทำร่างขอบเขตของงานให้สอดคล้องกับรายการรายละเอียดคุณลักษณะเฉพาะของงานจัดซื้อจัดจ้างข้างต้น
4. สำนักสื่อสารองค์กรจัดส่ง (ร่าง) ขอบเขตของงาน (TOR)
ให้คณะทำงานกลั่นกรองขอบเขตของงานในการจัดหาพัสดุของสำนักงาน กสทช. พิจารณาให้ความเห็นก่อนขออนุมัติขอบเขตของงานจากผู้มีอำนาจลงนามอนุมัติ โดยอนุมัติ TOR เมื่อวันที่ 1๒ มีนาคม ๒๕๖๗ </t>
  </si>
  <si>
    <t>1.1 คณะกรรมการพิจารณาผลการประกวดราคาอิเล็กทรอนิกส์ จัดทำหลักเกณฑ์การให้คะแนนข้อเสนอด้านเทคนิคที่ชัดเจน โดยมีระดับคะแนนรายละเอียดการให้คะแนน เพื่อพิจารณาคัดเลือกข้อเสนอที่เป็นมาตรฐาน และสามารถตรวจสอบได้
1.2 คณะกรรมการพิจารณาผลการประกวดราคาอิเล็กทรอนิกส์ ดำเนินการให้คะแนนผู้ยื่นข้อเสนอตามหลักเกณฑ์การให้คะแนนข้อเสนอด้านเทคนิคที่ระบุในขอบเขตของงาน (TOR)</t>
  </si>
  <si>
    <t>อยู่ระหว่างรอผลการพิจารณาความเห็นอุทธรณ์การจ้างจากกรมบัญชีกลาง ทั้งนี้ คณะกรรมการตรวจรับงาน ได้เตรียมการจัดทำรายการสำหรับการตรวจสอบการดำเนินงาน และการตรวจรับงาน ตาม TOR รายละเอียดตามเอกสารแนบ ๒</t>
  </si>
  <si>
    <t>2.1 คณะกรรมการจัดทำราคากลางดำเนินการสืบค้นรายชื่อบริษัทผู้ประกอบการที่รับจ้างผลิตสื่อภาพยนตร์สารคดี
ซึ่งมีคุณสมบัติตรงตามขอบเขตของงาน จำนวน 3 ราย และดำเนินการสืบราคา โดยใช้ราคาต่ำสุดเป็นแหล่งข้อมูลอ้างอิงในการกำหนดราคากลาง โดยอนุมัติราคากลางเมื่อวันที่
๒๒ มีนาคม ๒๕๖๗
2.2 สำนักการพัสดุและบริหารทรัพย์สิน ดำเนินการประกาศเผยแพร่ขอบเขตของงาน (TOR) และราคากลาง ผ่านทางเว็บไซต์ประชาสัมพันธ์ของหน่วยงาน เมื่อวันที่ ๓๐ เมษายน ๒๕๖๗</t>
  </si>
  <si>
    <t xml:space="preserve">1. คณะกรรมการจัดทำราคากลางทุกคนร่วมกันจัดทำแบบฟอร์มราคากลาง เพื่อเป็นกรอบในการสืบราคา และ
ขอความอนุเคราะห์ราคาจากบริษัทผู้ประกอบการ
โดยมีหนังสือถึงผู้ประกอบการทั้ง ๓ ราย </t>
  </si>
  <si>
    <t xml:space="preserve">2. คณะกรรมการกำหนดราคากลาง ปฏิบัติตามหนังสือกรมบัญชีกลาง ด่วนที่สุดที่ กค 0433.2/ว 206 ลงวันที่ 
1 พฤษภาคม 2562 เรื่อง คู่มือแนวทางประกาศรายละเอียดข้อมูลราคากลางและการคำนวณราคากลางเกี่ยวกับการจัดซื้อจัดจ้างของหน่วยงานของรัฐ กรณีใช้ราคาที่ได้มาจากการสืบราคาจากท้องตลาด ระบุว่า
“การสืบราคาจากท้องตลาดต้องสืบราคาให้เหมาะสมกับขอบเขตของงานหรือคุณลักษณะที่จะซื้อหรือจ้าง โดยสืบราคาไม่น้อยกว่า 3 ราย” </t>
  </si>
  <si>
    <t>2. สำนักสื่อสารองค์กรจัดทำป้ายประกาศเผยแพร่การปฏิบัติตามนโยบายไม่รับของขวัญ (No Gift Policy)
โดยไม่รับของขวัญและของกำนัลทุกชนิดจากการปฏิบัติหน้าที่ และสื่อสารให้บุคลากรของสำนักทุกคน รวมถึงบริษัทผู้เข้ายื่นรับงานจัดซื้อจัดจ้าง รับทราบนโยบายอย่างทั่วถึง และให้ถือปฏิบัติอย่างเคร่งครัด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</si>
</sst>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3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4"/>
      <color rgb="FFFF0000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5"/>
      <color rgb="FF000000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3"/>
      <name val="TH SarabunIT๙"/>
      <family val="2"/>
    </font>
    <font>
      <u/>
      <sz val="14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u/>
      <sz val="14"/>
      <color theme="10"/>
      <name val="TH SarabunPSK"/>
      <family val="2"/>
    </font>
    <font>
      <sz val="16"/>
      <color rgb="FF0070C0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D0CECE"/>
        <bgColor rgb="FFBFBFB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FFFFFF"/>
      </patternFill>
    </fill>
    <fill>
      <patternFill patternType="solid">
        <fgColor rgb="FF5B9BD5"/>
        <bgColor rgb="FF000000"/>
      </patternFill>
    </fill>
    <fill>
      <patternFill patternType="solid">
        <fgColor rgb="FFD9D9D9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43" fontId="5" fillId="0" borderId="0" xfId="1" applyFont="1" applyProtection="1">
      <protection locked="0"/>
    </xf>
    <xf numFmtId="0" fontId="5" fillId="3" borderId="1" xfId="0" applyFont="1" applyFill="1" applyBorder="1" applyProtection="1">
      <protection locked="0"/>
    </xf>
    <xf numFmtId="43" fontId="5" fillId="0" borderId="0" xfId="1" applyFont="1" applyProtection="1"/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43" fontId="6" fillId="7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3" fontId="8" fillId="0" borderId="1" xfId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8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49" fontId="8" fillId="0" borderId="1" xfId="0" applyNumberFormat="1" applyFont="1" applyBorder="1" applyAlignment="1" applyProtection="1">
      <alignment horizontal="left" vertical="top" wrapText="1"/>
      <protection locked="0"/>
    </xf>
    <xf numFmtId="0" fontId="11" fillId="3" borderId="0" xfId="0" applyFont="1" applyFill="1" applyAlignment="1">
      <alignment horizontal="left" wrapText="1"/>
    </xf>
    <xf numFmtId="0" fontId="14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top" wrapText="1"/>
    </xf>
    <xf numFmtId="1" fontId="6" fillId="4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17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1" fontId="18" fillId="0" borderId="0" xfId="0" applyNumberFormat="1" applyFont="1" applyAlignment="1" applyProtection="1">
      <alignment vertical="top"/>
      <protection locked="0"/>
    </xf>
    <xf numFmtId="43" fontId="15" fillId="0" borderId="0" xfId="1" applyFont="1" applyAlignment="1" applyProtection="1">
      <alignment vertical="top"/>
      <protection locked="0"/>
    </xf>
    <xf numFmtId="1" fontId="15" fillId="0" borderId="0" xfId="0" applyNumberFormat="1" applyFont="1" applyAlignment="1" applyProtection="1">
      <alignment vertical="top"/>
      <protection locked="0"/>
    </xf>
    <xf numFmtId="0" fontId="17" fillId="3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18" fillId="4" borderId="1" xfId="0" applyFont="1" applyFill="1" applyBorder="1" applyAlignment="1" applyProtection="1">
      <alignment horizontal="center" vertical="top"/>
      <protection locked="0"/>
    </xf>
    <xf numFmtId="1" fontId="18" fillId="4" borderId="1" xfId="0" applyNumberFormat="1" applyFont="1" applyFill="1" applyBorder="1" applyAlignment="1" applyProtection="1">
      <alignment horizontal="center" vertical="top"/>
      <protection locked="0"/>
    </xf>
    <xf numFmtId="0" fontId="15" fillId="8" borderId="1" xfId="0" applyFont="1" applyFill="1" applyBorder="1" applyAlignment="1">
      <alignment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center" vertical="top"/>
      <protection locked="0"/>
    </xf>
    <xf numFmtId="1" fontId="15" fillId="3" borderId="1" xfId="0" applyNumberFormat="1" applyFont="1" applyFill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vertical="top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15" fillId="3" borderId="1" xfId="0" applyFont="1" applyFill="1" applyBorder="1" applyAlignment="1" applyProtection="1">
      <alignment vertical="top"/>
      <protection locked="0"/>
    </xf>
    <xf numFmtId="1" fontId="15" fillId="3" borderId="1" xfId="0" applyNumberFormat="1" applyFont="1" applyFill="1" applyBorder="1" applyAlignment="1" applyProtection="1">
      <alignment vertical="top"/>
      <protection locked="0"/>
    </xf>
    <xf numFmtId="1" fontId="15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5" fillId="3" borderId="2" xfId="0" applyFont="1" applyFill="1" applyBorder="1" applyAlignment="1">
      <alignment vertical="top"/>
    </xf>
    <xf numFmtId="0" fontId="11" fillId="3" borderId="0" xfId="0" applyFont="1" applyFill="1" applyAlignment="1">
      <alignment horizontal="left" vertical="top"/>
    </xf>
    <xf numFmtId="0" fontId="7" fillId="7" borderId="2" xfId="0" applyFont="1" applyFill="1" applyBorder="1" applyAlignment="1">
      <alignment horizontal="center"/>
    </xf>
    <xf numFmtId="15" fontId="15" fillId="0" borderId="1" xfId="0" applyNumberFormat="1" applyFont="1" applyBorder="1" applyAlignment="1">
      <alignment horizontal="left" vertical="top" wrapText="1"/>
    </xf>
    <xf numFmtId="43" fontId="8" fillId="0" borderId="1" xfId="1" applyFont="1" applyFill="1" applyBorder="1" applyAlignment="1" applyProtection="1">
      <alignment horizontal="left" vertical="top" wrapText="1"/>
      <protection locked="0"/>
    </xf>
    <xf numFmtId="43" fontId="8" fillId="0" borderId="1" xfId="1" applyFont="1" applyFill="1" applyBorder="1" applyAlignment="1" applyProtection="1">
      <alignment horizontal="left" vertical="top"/>
      <protection locked="0"/>
    </xf>
    <xf numFmtId="43" fontId="8" fillId="0" borderId="1" xfId="1" applyFont="1" applyFill="1" applyBorder="1" applyAlignment="1" applyProtection="1">
      <alignment horizontal="center" vertical="center"/>
      <protection locked="0"/>
    </xf>
    <xf numFmtId="43" fontId="8" fillId="0" borderId="1" xfId="1" applyFont="1" applyFill="1" applyBorder="1" applyAlignment="1" applyProtection="1">
      <alignment vertical="center"/>
      <protection locked="0"/>
    </xf>
    <xf numFmtId="0" fontId="21" fillId="10" borderId="1" xfId="0" applyFont="1" applyFill="1" applyBorder="1" applyAlignment="1">
      <alignment horizontal="center" vertical="top" wrapText="1"/>
    </xf>
    <xf numFmtId="0" fontId="17" fillId="11" borderId="1" xfId="0" applyFont="1" applyFill="1" applyBorder="1" applyAlignment="1">
      <alignment horizontal="center" vertical="top" wrapText="1"/>
    </xf>
    <xf numFmtId="0" fontId="21" fillId="10" borderId="1" xfId="0" applyFont="1" applyFill="1" applyBorder="1" applyAlignment="1">
      <alignment vertical="top" wrapText="1"/>
    </xf>
    <xf numFmtId="187" fontId="21" fillId="10" borderId="1" xfId="1" applyNumberFormat="1" applyFont="1" applyFill="1" applyBorder="1" applyAlignment="1">
      <alignment horizontal="right" vertical="top" wrapText="1"/>
    </xf>
    <xf numFmtId="187" fontId="21" fillId="10" borderId="1" xfId="0" applyNumberFormat="1" applyFont="1" applyFill="1" applyBorder="1" applyAlignment="1">
      <alignment vertical="top" wrapText="1"/>
    </xf>
    <xf numFmtId="0" fontId="21" fillId="10" borderId="1" xfId="0" applyFont="1" applyFill="1" applyBorder="1" applyAlignment="1">
      <alignment horizontal="left" vertical="top" wrapText="1"/>
    </xf>
    <xf numFmtId="187" fontId="21" fillId="10" borderId="1" xfId="0" applyNumberFormat="1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/>
    </xf>
    <xf numFmtId="0" fontId="21" fillId="13" borderId="1" xfId="0" applyFont="1" applyFill="1" applyBorder="1" applyAlignment="1">
      <alignment horizontal="left" vertical="top"/>
    </xf>
    <xf numFmtId="0" fontId="22" fillId="13" borderId="1" xfId="0" applyFont="1" applyFill="1" applyBorder="1" applyAlignment="1">
      <alignment vertical="top" wrapText="1"/>
    </xf>
    <xf numFmtId="0" fontId="22" fillId="14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2" fillId="14" borderId="1" xfId="0" applyFont="1" applyFill="1" applyBorder="1" applyAlignment="1">
      <alignment vertical="top" wrapText="1"/>
    </xf>
    <xf numFmtId="0" fontId="22" fillId="13" borderId="1" xfId="0" applyFont="1" applyFill="1" applyBorder="1" applyAlignment="1">
      <alignment horizontal="left" vertical="top" wrapText="1"/>
    </xf>
    <xf numFmtId="0" fontId="23" fillId="14" borderId="3" xfId="0" applyFont="1" applyFill="1" applyBorder="1" applyAlignment="1">
      <alignment horizontal="right" vertical="top" wrapText="1"/>
    </xf>
    <xf numFmtId="0" fontId="25" fillId="13" borderId="1" xfId="0" applyFont="1" applyFill="1" applyBorder="1" applyAlignment="1">
      <alignment horizontal="right" vertical="top" wrapText="1"/>
    </xf>
    <xf numFmtId="0" fontId="26" fillId="14" borderId="1" xfId="0" applyFont="1" applyFill="1" applyBorder="1" applyAlignment="1">
      <alignment horizontal="right" vertical="top" wrapText="1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7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/>
    </xf>
    <xf numFmtId="0" fontId="7" fillId="6" borderId="1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12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vertical="top" wrapText="1"/>
    </xf>
    <xf numFmtId="0" fontId="13" fillId="0" borderId="1" xfId="2" applyBorder="1" applyAlignment="1">
      <alignment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1" fillId="12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vertical="top"/>
    </xf>
    <xf numFmtId="0" fontId="21" fillId="0" borderId="1" xfId="0" applyFont="1" applyBorder="1" applyAlignment="1">
      <alignment vertical="top"/>
    </xf>
    <xf numFmtId="0" fontId="22" fillId="14" borderId="1" xfId="0" applyFont="1" applyFill="1" applyBorder="1" applyAlignment="1">
      <alignment horizontal="center" vertical="top"/>
    </xf>
    <xf numFmtId="59" fontId="22" fillId="14" borderId="1" xfId="0" applyNumberFormat="1" applyFont="1" applyFill="1" applyBorder="1" applyAlignment="1">
      <alignment horizontal="center" vertical="top"/>
    </xf>
    <xf numFmtId="0" fontId="22" fillId="13" borderId="1" xfId="0" applyFont="1" applyFill="1" applyBorder="1" applyAlignment="1">
      <alignment vertical="top"/>
    </xf>
    <xf numFmtId="0" fontId="21" fillId="10" borderId="1" xfId="0" applyFont="1" applyFill="1" applyBorder="1" applyAlignment="1">
      <alignment vertical="top"/>
    </xf>
    <xf numFmtId="0" fontId="22" fillId="13" borderId="1" xfId="0" applyFont="1" applyFill="1" applyBorder="1" applyAlignment="1">
      <alignment horizontal="center" vertical="top"/>
    </xf>
    <xf numFmtId="0" fontId="3" fillId="10" borderId="1" xfId="0" applyFont="1" applyFill="1" applyBorder="1" applyAlignment="1">
      <alignment vertical="top"/>
    </xf>
    <xf numFmtId="0" fontId="2" fillId="0" borderId="0" xfId="0" applyFont="1" applyAlignment="1"/>
    <xf numFmtId="0" fontId="3" fillId="12" borderId="1" xfId="0" applyFont="1" applyFill="1" applyBorder="1" applyAlignment="1">
      <alignment horizontal="right" wrapText="1"/>
    </xf>
    <xf numFmtId="0" fontId="21" fillId="0" borderId="1" xfId="0" applyFont="1" applyBorder="1" applyAlignment="1"/>
    <xf numFmtId="43" fontId="21" fillId="0" borderId="1" xfId="0" applyNumberFormat="1" applyFont="1" applyBorder="1" applyAlignment="1"/>
    <xf numFmtId="43" fontId="3" fillId="0" borderId="1" xfId="0" applyNumberFormat="1" applyFont="1" applyBorder="1" applyAlignment="1"/>
    <xf numFmtId="0" fontId="1" fillId="0" borderId="1" xfId="0" applyFont="1" applyBorder="1" applyAlignment="1">
      <alignment horizontal="center" vertical="top"/>
    </xf>
    <xf numFmtId="43" fontId="22" fillId="0" borderId="1" xfId="1" applyFont="1" applyFill="1" applyBorder="1" applyAlignment="1">
      <alignment horizontal="center" vertical="top"/>
    </xf>
    <xf numFmtId="43" fontId="21" fillId="12" borderId="1" xfId="0" applyNumberFormat="1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right" vertical="top" wrapText="1"/>
    </xf>
    <xf numFmtId="0" fontId="3" fillId="12" borderId="1" xfId="0" applyFont="1" applyFill="1" applyBorder="1" applyAlignment="1">
      <alignment horizontal="center" vertical="top" wrapText="1"/>
    </xf>
    <xf numFmtId="43" fontId="3" fillId="12" borderId="1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center" vertical="top" wrapText="1"/>
    </xf>
    <xf numFmtId="43" fontId="21" fillId="12" borderId="1" xfId="0" applyNumberFormat="1" applyFont="1" applyFill="1" applyBorder="1" applyAlignment="1">
      <alignment vertical="top"/>
    </xf>
    <xf numFmtId="43" fontId="21" fillId="0" borderId="1" xfId="0" applyNumberFormat="1" applyFont="1" applyBorder="1" applyAlignment="1">
      <alignment vertical="top"/>
    </xf>
    <xf numFmtId="43" fontId="3" fillId="0" borderId="1" xfId="0" applyNumberFormat="1" applyFont="1" applyBorder="1" applyAlignment="1">
      <alignment vertical="top"/>
    </xf>
    <xf numFmtId="0" fontId="21" fillId="0" borderId="1" xfId="0" applyFont="1" applyBorder="1" applyAlignment="1">
      <alignment horizontal="center" vertical="top"/>
    </xf>
    <xf numFmtId="0" fontId="23" fillId="14" borderId="1" xfId="0" applyFont="1" applyFill="1" applyBorder="1" applyAlignment="1">
      <alignment horizontal="left" vertical="top" wrapText="1"/>
    </xf>
    <xf numFmtId="0" fontId="21" fillId="10" borderId="1" xfId="0" applyFont="1" applyFill="1" applyBorder="1" applyAlignment="1">
      <alignment horizontal="center" vertical="top"/>
    </xf>
    <xf numFmtId="49" fontId="24" fillId="13" borderId="1" xfId="0" applyNumberFormat="1" applyFont="1" applyFill="1" applyBorder="1" applyAlignment="1">
      <alignment horizontal="center" vertical="top"/>
    </xf>
    <xf numFmtId="0" fontId="21" fillId="10" borderId="3" xfId="0" applyFont="1" applyFill="1" applyBorder="1" applyAlignment="1">
      <alignment vertical="top"/>
    </xf>
    <xf numFmtId="43" fontId="3" fillId="10" borderId="3" xfId="0" applyNumberFormat="1" applyFont="1" applyFill="1" applyBorder="1" applyAlignment="1">
      <alignment vertical="top"/>
    </xf>
    <xf numFmtId="188" fontId="3" fillId="10" borderId="1" xfId="0" applyNumberFormat="1" applyFont="1" applyFill="1" applyBorder="1" applyAlignment="1">
      <alignment vertical="top"/>
    </xf>
    <xf numFmtId="0" fontId="27" fillId="0" borderId="1" xfId="2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12" fillId="3" borderId="1" xfId="0" applyFont="1" applyFill="1" applyBorder="1" applyAlignment="1">
      <alignment horizontal="left" vertical="top" wrapText="1"/>
    </xf>
    <xf numFmtId="0" fontId="2" fillId="0" borderId="0" xfId="0" applyFont="1" applyBorder="1" applyAlignment="1" applyProtection="1">
      <alignment vertical="top"/>
      <protection locked="0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indent="6"/>
    </xf>
    <xf numFmtId="0" fontId="30" fillId="0" borderId="0" xfId="0" applyFont="1" applyAlignment="1">
      <alignment horizontal="left" vertical="center" indent="6"/>
    </xf>
    <xf numFmtId="0" fontId="30" fillId="0" borderId="0" xfId="0" applyFont="1"/>
    <xf numFmtId="0" fontId="29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17" fillId="11" borderId="8" xfId="0" applyFont="1" applyFill="1" applyBorder="1" applyAlignment="1">
      <alignment vertical="top" wrapText="1"/>
    </xf>
    <xf numFmtId="0" fontId="17" fillId="11" borderId="0" xfId="0" applyFont="1" applyFill="1" applyAlignment="1">
      <alignment vertical="top" wrapText="1"/>
    </xf>
    <xf numFmtId="0" fontId="17" fillId="0" borderId="0" xfId="0" applyFont="1" applyAlignment="1">
      <alignment vertical="top" wrapText="1"/>
    </xf>
    <xf numFmtId="0" fontId="6" fillId="15" borderId="1" xfId="0" applyFont="1" applyFill="1" applyBorder="1" applyAlignment="1" applyProtection="1">
      <alignment horizontal="center" vertical="top" wrapText="1"/>
      <protection locked="0"/>
    </xf>
    <xf numFmtId="0" fontId="6" fillId="15" borderId="1" xfId="0" applyFont="1" applyFill="1" applyBorder="1" applyAlignment="1" applyProtection="1">
      <alignment horizontal="center" vertical="top"/>
      <protection locked="0"/>
    </xf>
    <xf numFmtId="0" fontId="3" fillId="15" borderId="1" xfId="0" applyFont="1" applyFill="1" applyBorder="1" applyAlignment="1" applyProtection="1">
      <alignment horizontal="center" vertical="top"/>
      <protection locked="0"/>
    </xf>
    <xf numFmtId="0" fontId="8" fillId="16" borderId="3" xfId="0" applyFont="1" applyFill="1" applyBorder="1" applyAlignment="1" applyProtection="1">
      <alignment horizontal="center" vertical="top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21" fillId="0" borderId="2" xfId="0" applyFont="1" applyBorder="1" applyAlignment="1" applyProtection="1">
      <alignment vertical="top" wrapText="1"/>
      <protection locked="0"/>
    </xf>
    <xf numFmtId="0" fontId="22" fillId="0" borderId="1" xfId="0" applyFont="1" applyBorder="1" applyAlignment="1" applyProtection="1">
      <alignment vertical="top" wrapText="1"/>
      <protection locked="0"/>
    </xf>
    <xf numFmtId="0" fontId="8" fillId="16" borderId="9" xfId="0" applyFont="1" applyFill="1" applyBorder="1" applyAlignment="1" applyProtection="1">
      <alignment horizontal="center" vertical="top"/>
      <protection locked="0"/>
    </xf>
    <xf numFmtId="0" fontId="8" fillId="16" borderId="4" xfId="0" applyFont="1" applyFill="1" applyBorder="1" applyAlignment="1" applyProtection="1">
      <alignment horizontal="center" vertical="top"/>
      <protection locked="0"/>
    </xf>
    <xf numFmtId="0" fontId="21" fillId="0" borderId="4" xfId="0" applyFont="1" applyBorder="1" applyAlignment="1" applyProtection="1">
      <alignment vertical="top" wrapText="1"/>
      <protection locked="0"/>
    </xf>
    <xf numFmtId="0" fontId="8" fillId="16" borderId="1" xfId="0" applyFont="1" applyFill="1" applyBorder="1" applyAlignment="1" applyProtection="1">
      <alignment horizontal="center" vertical="top"/>
      <protection locked="0"/>
    </xf>
    <xf numFmtId="0" fontId="3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49" fontId="24" fillId="0" borderId="0" xfId="0" applyNumberFormat="1" applyFont="1" applyBorder="1" applyAlignment="1">
      <alignment horizontal="center" vertical="top"/>
    </xf>
    <xf numFmtId="49" fontId="24" fillId="0" borderId="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1" fillId="10" borderId="12" xfId="0" applyFont="1" applyFill="1" applyBorder="1" applyAlignment="1">
      <alignment horizontal="center" vertical="top" wrapText="1"/>
    </xf>
    <xf numFmtId="0" fontId="21" fillId="10" borderId="13" xfId="0" applyFont="1" applyFill="1" applyBorder="1" applyAlignment="1">
      <alignment horizontal="left" vertical="top" wrapText="1"/>
    </xf>
    <xf numFmtId="0" fontId="21" fillId="12" borderId="12" xfId="0" applyFont="1" applyFill="1" applyBorder="1" applyAlignment="1">
      <alignment horizontal="center" vertical="top" wrapText="1"/>
    </xf>
    <xf numFmtId="0" fontId="22" fillId="0" borderId="13" xfId="0" applyFont="1" applyBorder="1" applyAlignment="1">
      <alignment horizontal="left" vertical="top"/>
    </xf>
    <xf numFmtId="0" fontId="21" fillId="13" borderId="13" xfId="0" applyFont="1" applyFill="1" applyBorder="1" applyAlignment="1">
      <alignment horizontal="left" vertical="top"/>
    </xf>
    <xf numFmtId="0" fontId="22" fillId="13" borderId="13" xfId="0" applyFont="1" applyFill="1" applyBorder="1" applyAlignment="1">
      <alignment vertical="top" wrapText="1"/>
    </xf>
    <xf numFmtId="0" fontId="22" fillId="14" borderId="13" xfId="0" applyFont="1" applyFill="1" applyBorder="1" applyAlignment="1">
      <alignment horizontal="left" vertical="top" wrapText="1"/>
    </xf>
    <xf numFmtId="0" fontId="21" fillId="12" borderId="12" xfId="0" applyFont="1" applyFill="1" applyBorder="1" applyAlignment="1">
      <alignment vertical="top"/>
    </xf>
    <xf numFmtId="0" fontId="21" fillId="0" borderId="13" xfId="0" applyFont="1" applyBorder="1" applyAlignment="1">
      <alignment horizontal="left" vertical="top" wrapText="1"/>
    </xf>
    <xf numFmtId="0" fontId="21" fillId="0" borderId="12" xfId="0" applyFont="1" applyBorder="1" applyAlignment="1">
      <alignment vertical="top"/>
    </xf>
    <xf numFmtId="0" fontId="22" fillId="14" borderId="12" xfId="0" applyFont="1" applyFill="1" applyBorder="1" applyAlignment="1">
      <alignment horizontal="center" vertical="top"/>
    </xf>
    <xf numFmtId="0" fontId="22" fillId="14" borderId="13" xfId="0" applyFont="1" applyFill="1" applyBorder="1" applyAlignment="1">
      <alignment vertical="top" wrapText="1"/>
    </xf>
    <xf numFmtId="59" fontId="22" fillId="14" borderId="12" xfId="0" applyNumberFormat="1" applyFont="1" applyFill="1" applyBorder="1" applyAlignment="1">
      <alignment horizontal="center" vertical="top"/>
    </xf>
    <xf numFmtId="0" fontId="22" fillId="13" borderId="12" xfId="0" applyFont="1" applyFill="1" applyBorder="1" applyAlignment="1">
      <alignment vertical="top"/>
    </xf>
    <xf numFmtId="0" fontId="22" fillId="13" borderId="13" xfId="0" applyFont="1" applyFill="1" applyBorder="1" applyAlignment="1">
      <alignment horizontal="left" vertical="top" wrapText="1" indent="2"/>
    </xf>
    <xf numFmtId="0" fontId="21" fillId="10" borderId="12" xfId="0" applyFont="1" applyFill="1" applyBorder="1" applyAlignment="1">
      <alignment vertical="top"/>
    </xf>
    <xf numFmtId="0" fontId="23" fillId="14" borderId="13" xfId="0" applyFont="1" applyFill="1" applyBorder="1" applyAlignment="1">
      <alignment horizontal="left" vertical="top" wrapText="1"/>
    </xf>
    <xf numFmtId="0" fontId="22" fillId="13" borderId="12" xfId="0" applyFont="1" applyFill="1" applyBorder="1" applyAlignment="1">
      <alignment horizontal="center" vertical="top"/>
    </xf>
    <xf numFmtId="0" fontId="22" fillId="13" borderId="13" xfId="0" applyFont="1" applyFill="1" applyBorder="1" applyAlignment="1">
      <alignment horizontal="left" vertical="top" wrapText="1"/>
    </xf>
    <xf numFmtId="0" fontId="22" fillId="13" borderId="14" xfId="0" applyFont="1" applyFill="1" applyBorder="1" applyAlignment="1">
      <alignment horizontal="center" vertical="top"/>
    </xf>
    <xf numFmtId="0" fontId="22" fillId="13" borderId="15" xfId="0" applyFont="1" applyFill="1" applyBorder="1" applyAlignment="1">
      <alignment horizontal="left" vertical="top" wrapText="1"/>
    </xf>
    <xf numFmtId="0" fontId="21" fillId="0" borderId="5" xfId="0" applyFont="1" applyBorder="1" applyAlignment="1" applyProtection="1">
      <alignment vertical="top" wrapText="1"/>
      <protection locked="0"/>
    </xf>
    <xf numFmtId="0" fontId="21" fillId="0" borderId="6" xfId="0" applyFont="1" applyBorder="1" applyAlignment="1" applyProtection="1">
      <alignment vertical="top" wrapText="1"/>
      <protection locked="0"/>
    </xf>
    <xf numFmtId="0" fontId="21" fillId="0" borderId="8" xfId="0" applyFont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19" fillId="9" borderId="1" xfId="0" applyFont="1" applyFill="1" applyBorder="1" applyAlignment="1" applyProtection="1">
      <alignment horizontal="center" vertical="top" wrapText="1"/>
      <protection locked="0"/>
    </xf>
    <xf numFmtId="0" fontId="18" fillId="9" borderId="1" xfId="0" applyFont="1" applyFill="1" applyBorder="1" applyAlignment="1" applyProtection="1">
      <alignment horizontal="center" vertical="top"/>
      <protection locked="0"/>
    </xf>
    <xf numFmtId="0" fontId="18" fillId="4" borderId="1" xfId="0" applyFont="1" applyFill="1" applyBorder="1" applyAlignment="1" applyProtection="1">
      <alignment horizontal="center" vertical="top"/>
      <protection locked="0"/>
    </xf>
    <xf numFmtId="0" fontId="15" fillId="4" borderId="1" xfId="0" applyFont="1" applyFill="1" applyBorder="1" applyAlignment="1" applyProtection="1">
      <alignment horizontal="center" vertical="top"/>
      <protection locked="0"/>
    </xf>
    <xf numFmtId="0" fontId="18" fillId="9" borderId="3" xfId="0" applyFont="1" applyFill="1" applyBorder="1" applyAlignment="1" applyProtection="1">
      <alignment horizontal="center" vertical="top"/>
      <protection locked="0"/>
    </xf>
    <xf numFmtId="0" fontId="18" fillId="9" borderId="4" xfId="0" applyFont="1" applyFill="1" applyBorder="1" applyAlignment="1" applyProtection="1">
      <alignment horizontal="center" vertical="top"/>
      <protection locked="0"/>
    </xf>
    <xf numFmtId="0" fontId="7" fillId="7" borderId="7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3931920</xdr:colOff>
      <xdr:row>4</xdr:row>
      <xdr:rowOff>213360</xdr:rowOff>
    </xdr:from>
    <xdr:to>
      <xdr:col>0</xdr:col>
      <xdr:colOff>4236720</xdr:colOff>
      <xdr:row>6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CD241E-1D3F-43C1-A3DC-C6D02E258E80}"/>
            </a:ext>
          </a:extLst>
        </xdr:cNvPr>
        <xdr:cNvSpPr txBox="1"/>
      </xdr:nvSpPr>
      <xdr:spPr>
        <a:xfrm>
          <a:off x="2245995" y="984885"/>
          <a:ext cx="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rgbClr val="FF0000"/>
              </a:solidFill>
            </a:rPr>
            <a:t>1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6</xdr:row>
      <xdr:rowOff>96787</xdr:rowOff>
    </xdr:from>
    <xdr:to>
      <xdr:col>5</xdr:col>
      <xdr:colOff>182341</xdr:colOff>
      <xdr:row>20</xdr:row>
      <xdr:rowOff>27214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E18C35-82F8-4AE9-B0BF-A70C1315FE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842" t="12162" b="12875"/>
        <a:stretch/>
      </xdr:blipFill>
      <xdr:spPr>
        <a:xfrm>
          <a:off x="40821" y="1443894"/>
          <a:ext cx="3801841" cy="3740427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3</xdr:col>
      <xdr:colOff>336096</xdr:colOff>
      <xdr:row>19</xdr:row>
      <xdr:rowOff>107495</xdr:rowOff>
    </xdr:from>
    <xdr:to>
      <xdr:col>9</xdr:col>
      <xdr:colOff>23321</xdr:colOff>
      <xdr:row>34</xdr:row>
      <xdr:rowOff>211466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6A1C88-F4C7-4328-9949-6A5B95FD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35703" y="4992459"/>
          <a:ext cx="3769368" cy="418611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0</xdr:colOff>
      <xdr:row>35</xdr:row>
      <xdr:rowOff>148318</xdr:rowOff>
    </xdr:from>
    <xdr:to>
      <xdr:col>9</xdr:col>
      <xdr:colOff>170497</xdr:colOff>
      <xdr:row>69</xdr:row>
      <xdr:rowOff>158249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974E2A-35D3-4F44-9221-20EFC8A8B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387568"/>
          <a:ext cx="6552247" cy="9262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raanong.k\Desktop\&#3619;&#3634;&#3618;&#3591;&#3634;&#3609;&#3612;&#3621;%20&#3626;&#3656;&#3591;&#3651;&#3627;&#3657;&#3629;&#3637;&#3658;&#3615;\&#3619;&#3634;&#3618;&#3591;&#3634;&#3609;&#3612;&#3621;&#3585;&#3634;&#3619;&#3604;&#3635;&#3648;&#3609;&#3636;&#3609;&#3585;&#3634;&#3619;&#3605;&#3634;&#3617;&#3649;&#3612;&#3609;%2025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คำอธิบาย"/>
      <sheetName val="dataset"/>
      <sheetName val="1แบบเสนอความเสี่ยงและกำหนดเกณฑ์"/>
      <sheetName val="2ระบุประเด็นความเสี่ยง"/>
      <sheetName val="3แผนบริหารจัดการความเสี่ยง"/>
      <sheetName val="4แบบประมาณการงบประมาณ"/>
      <sheetName val="5รายงานผลการจัดการความเสี่ยง"/>
      <sheetName val="เอกสารแนบ 1"/>
      <sheetName val="เอกสารแนบ 2"/>
    </sheetNames>
    <sheetDataSet>
      <sheetData sheetId="0"/>
      <sheetData sheetId="1"/>
      <sheetData sheetId="2">
        <row r="4">
          <cell r="C4"/>
          <cell r="D4" t="str">
            <v>สำนักงานคณะกรรมการกิจการกระจายเสียง กิจการโทรทัศน์ และกิจการโทรคมนาคมแห่งชาติ (สำนักงาน กสทช.)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btc.go.th/ITA/&#3585;&#3634;&#3619;&#3611;&#3619;&#3632;&#3648;&#3617;&#3636;&#3609;&#3588;&#3623;&#3634;&#3617;&#3648;&#3626;&#3637;&#3656;&#3618;&#3591;&#3648;&#3614;&#3639;&#3656;&#3629;&#3611;&#3657;&#3629;&#3591;&#3585;&#3633;&#3609;&#3585;&#3634;&#3619;&#3607;&#3640;&#3592;&#3619;&#3636;&#3605;/&#3649;&#3612;&#3609;&#3610;&#3619;&#3636;&#3627;&#3634;&#3619;&#3592;&#3633;&#3604;&#3585;&#3634;&#3619;&#3588;&#3623;&#3634;&#3617;&#3648;&#3626;&#3637;&#3656;&#3618;&#3591;&#3585;&#3634;&#3619;&#3607;&#3640;&#3592;&#3619;&#3636;&#3605;.aspx?lang=th-th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nbtc.go.th/ITA/&#3585;&#3634;&#3619;&#3611;&#3619;&#3632;&#3648;&#3617;&#3636;&#3609;&#3588;&#3623;&#3634;&#3617;&#3648;&#3626;&#3637;&#3656;&#3618;&#3591;&#3648;&#3614;&#3639;&#3656;&#3629;&#3611;&#3657;&#3629;&#3591;&#3585;&#3633;&#3609;&#3585;&#3634;&#3619;&#3607;&#3640;&#3592;&#3619;&#3636;&#3605;/report-risk-management-plan.asp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zoomScale="130" zoomScaleNormal="130" workbookViewId="0">
      <selection activeCell="C12" sqref="C12"/>
    </sheetView>
  </sheetViews>
  <sheetFormatPr defaultColWidth="9" defaultRowHeight="20.25" x14ac:dyDescent="0.2"/>
  <cols>
    <col min="1" max="1" width="7.125" style="8" customWidth="1"/>
    <col min="2" max="2" width="27.25" style="8" customWidth="1"/>
    <col min="3" max="3" width="100" style="8" customWidth="1"/>
    <col min="4" max="16384" width="9" style="8"/>
  </cols>
  <sheetData>
    <row r="1" spans="1:3" s="9" customFormat="1" x14ac:dyDescent="0.2">
      <c r="A1" s="9" t="s">
        <v>132</v>
      </c>
    </row>
    <row r="3" spans="1:3" s="9" customFormat="1" x14ac:dyDescent="0.2">
      <c r="A3" s="13" t="s">
        <v>71</v>
      </c>
      <c r="B3" s="13" t="s">
        <v>90</v>
      </c>
      <c r="C3" s="13" t="s">
        <v>76</v>
      </c>
    </row>
    <row r="4" spans="1:3" ht="40.5" x14ac:dyDescent="0.2">
      <c r="A4" s="10">
        <v>1</v>
      </c>
      <c r="B4" s="11" t="s">
        <v>77</v>
      </c>
      <c r="C4" s="12" t="s">
        <v>83</v>
      </c>
    </row>
    <row r="5" spans="1:3" x14ac:dyDescent="0.2">
      <c r="A5" s="10">
        <v>2</v>
      </c>
      <c r="B5" s="11" t="s">
        <v>84</v>
      </c>
      <c r="C5" s="12" t="s">
        <v>133</v>
      </c>
    </row>
    <row r="6" spans="1:3" x14ac:dyDescent="0.2">
      <c r="A6" s="10">
        <v>3</v>
      </c>
      <c r="B6" s="11" t="s">
        <v>78</v>
      </c>
      <c r="C6" s="12" t="s">
        <v>134</v>
      </c>
    </row>
    <row r="7" spans="1:3" x14ac:dyDescent="0.2">
      <c r="A7" s="10">
        <v>4</v>
      </c>
      <c r="B7" s="11" t="s">
        <v>85</v>
      </c>
      <c r="C7" s="12" t="s">
        <v>135</v>
      </c>
    </row>
    <row r="8" spans="1:3" ht="40.5" x14ac:dyDescent="0.2">
      <c r="A8" s="15">
        <v>5</v>
      </c>
      <c r="B8" s="19" t="s">
        <v>86</v>
      </c>
      <c r="C8" s="12" t="s">
        <v>136</v>
      </c>
    </row>
    <row r="9" spans="1:3" ht="40.5" x14ac:dyDescent="0.2">
      <c r="A9" s="17">
        <v>6</v>
      </c>
      <c r="B9" s="20" t="s">
        <v>79</v>
      </c>
      <c r="C9" s="14" t="s">
        <v>137</v>
      </c>
    </row>
    <row r="10" spans="1:3" ht="40.5" x14ac:dyDescent="0.2">
      <c r="A10" s="18"/>
      <c r="B10" s="16"/>
      <c r="C10" s="14" t="s">
        <v>82</v>
      </c>
    </row>
    <row r="12" spans="1:3" x14ac:dyDescent="0.2">
      <c r="A12" s="217" t="s">
        <v>80</v>
      </c>
      <c r="B12" s="217"/>
    </row>
    <row r="13" spans="1:3" x14ac:dyDescent="0.2">
      <c r="B13" s="216" t="s">
        <v>81</v>
      </c>
      <c r="C13" s="216"/>
    </row>
    <row r="14" spans="1:3" ht="44.25" customHeight="1" x14ac:dyDescent="0.2">
      <c r="B14" s="216" t="s">
        <v>87</v>
      </c>
      <c r="C14" s="216"/>
    </row>
    <row r="15" spans="1:3" ht="43.5" customHeight="1" x14ac:dyDescent="0.2">
      <c r="B15" s="216" t="s">
        <v>88</v>
      </c>
      <c r="C15" s="216"/>
    </row>
    <row r="16" spans="1:3" ht="63.75" customHeight="1" x14ac:dyDescent="0.2">
      <c r="B16" s="216" t="s">
        <v>89</v>
      </c>
      <c r="C16" s="216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topLeftCell="B1" workbookViewId="0">
      <selection activeCell="M16" sqref="M16"/>
    </sheetView>
  </sheetViews>
  <sheetFormatPr defaultRowHeight="14.25" x14ac:dyDescent="0.2"/>
  <cols>
    <col min="1" max="1" width="26.75" bestFit="1" customWidth="1"/>
    <col min="2" max="2" width="3.125" customWidth="1"/>
    <col min="3" max="3" width="49.125" customWidth="1"/>
    <col min="4" max="4" width="2.75" customWidth="1"/>
    <col min="5" max="5" width="40.25" bestFit="1" customWidth="1"/>
    <col min="6" max="6" width="2.75" customWidth="1"/>
    <col min="7" max="7" width="17.125" bestFit="1" customWidth="1"/>
    <col min="8" max="8" width="2.25" customWidth="1"/>
    <col min="9" max="9" width="22.375" bestFit="1" customWidth="1"/>
    <col min="10" max="10" width="3.25" customWidth="1"/>
    <col min="11" max="11" width="16.375" bestFit="1" customWidth="1"/>
    <col min="12" max="12" width="2.875" customWidth="1"/>
    <col min="13" max="13" width="55.75" bestFit="1" customWidth="1"/>
    <col min="14" max="14" width="2" customWidth="1"/>
    <col min="15" max="15" width="14.25" bestFit="1" customWidth="1"/>
    <col min="16" max="16" width="3.125" customWidth="1"/>
    <col min="17" max="17" width="16.25" bestFit="1" customWidth="1"/>
    <col min="18" max="18" width="1.75" customWidth="1"/>
    <col min="19" max="19" width="14.875" bestFit="1" customWidth="1"/>
    <col min="20" max="20" width="2.25" customWidth="1"/>
    <col min="22" max="22" width="2.25" customWidth="1"/>
    <col min="24" max="24" width="17.125" bestFit="1" customWidth="1"/>
    <col min="25" max="25" width="2.75" customWidth="1"/>
    <col min="26" max="26" width="19.75" bestFit="1" customWidth="1"/>
    <col min="27" max="27" width="2.25" customWidth="1"/>
    <col min="28" max="28" width="22.375" bestFit="1" customWidth="1"/>
    <col min="29" max="29" width="2.75" customWidth="1"/>
  </cols>
  <sheetData>
    <row r="1" spans="1:30" s="3" customFormat="1" x14ac:dyDescent="0.2">
      <c r="A1" s="3" t="s">
        <v>1</v>
      </c>
      <c r="C1" s="3" t="s">
        <v>2</v>
      </c>
      <c r="E1" s="3" t="s">
        <v>3</v>
      </c>
      <c r="G1" s="3" t="s">
        <v>69</v>
      </c>
      <c r="M1" s="3" t="s">
        <v>90</v>
      </c>
      <c r="O1" s="3" t="s">
        <v>57</v>
      </c>
      <c r="Q1" s="3" t="s">
        <v>99</v>
      </c>
      <c r="S1" s="3" t="s">
        <v>96</v>
      </c>
      <c r="U1" s="3" t="s">
        <v>113</v>
      </c>
      <c r="W1" s="3" t="s">
        <v>114</v>
      </c>
      <c r="X1" s="3" t="s">
        <v>69</v>
      </c>
      <c r="Z1" s="3" t="s">
        <v>121</v>
      </c>
      <c r="AB1" s="3" t="s">
        <v>122</v>
      </c>
      <c r="AD1" s="3" t="s">
        <v>120</v>
      </c>
    </row>
    <row r="2" spans="1:30" x14ac:dyDescent="0.2">
      <c r="A2" t="s">
        <v>0</v>
      </c>
      <c r="C2" t="s">
        <v>56</v>
      </c>
      <c r="E2" t="s">
        <v>13</v>
      </c>
      <c r="G2" t="s">
        <v>63</v>
      </c>
      <c r="I2" t="s">
        <v>68</v>
      </c>
      <c r="K2" t="s">
        <v>74</v>
      </c>
      <c r="M2" t="s">
        <v>77</v>
      </c>
      <c r="O2" t="s">
        <v>100</v>
      </c>
      <c r="Q2" t="s">
        <v>108</v>
      </c>
      <c r="S2" t="s">
        <v>97</v>
      </c>
      <c r="U2">
        <v>1</v>
      </c>
      <c r="W2" t="s">
        <v>100</v>
      </c>
      <c r="X2" t="s">
        <v>63</v>
      </c>
      <c r="Z2" t="s">
        <v>68</v>
      </c>
      <c r="AB2" t="s">
        <v>65</v>
      </c>
      <c r="AD2" t="s">
        <v>124</v>
      </c>
    </row>
    <row r="3" spans="1:30" x14ac:dyDescent="0.2">
      <c r="A3" t="s">
        <v>128</v>
      </c>
      <c r="C3" t="s">
        <v>16</v>
      </c>
      <c r="E3" t="s">
        <v>14</v>
      </c>
      <c r="G3" t="s">
        <v>64</v>
      </c>
      <c r="I3" t="s">
        <v>67</v>
      </c>
      <c r="K3" t="s">
        <v>75</v>
      </c>
      <c r="M3" t="s">
        <v>84</v>
      </c>
      <c r="O3" t="s">
        <v>101</v>
      </c>
      <c r="Q3" t="s">
        <v>109</v>
      </c>
      <c r="S3" t="s">
        <v>98</v>
      </c>
      <c r="U3">
        <v>2</v>
      </c>
      <c r="W3" t="s">
        <v>101</v>
      </c>
      <c r="X3" t="s">
        <v>64</v>
      </c>
      <c r="Z3" t="s">
        <v>67</v>
      </c>
      <c r="AB3" t="s">
        <v>66</v>
      </c>
      <c r="AD3" t="s">
        <v>125</v>
      </c>
    </row>
    <row r="4" spans="1:30" x14ac:dyDescent="0.2">
      <c r="C4" t="s">
        <v>17</v>
      </c>
      <c r="E4" t="s">
        <v>15</v>
      </c>
      <c r="I4" t="s">
        <v>65</v>
      </c>
      <c r="M4" t="s">
        <v>78</v>
      </c>
      <c r="O4" t="s">
        <v>102</v>
      </c>
      <c r="U4">
        <v>3</v>
      </c>
      <c r="W4" t="s">
        <v>102</v>
      </c>
      <c r="AD4" t="s">
        <v>126</v>
      </c>
    </row>
    <row r="5" spans="1:30" x14ac:dyDescent="0.2">
      <c r="C5" t="s">
        <v>18</v>
      </c>
      <c r="E5" t="s">
        <v>138</v>
      </c>
      <c r="I5" t="s">
        <v>66</v>
      </c>
      <c r="M5" t="s">
        <v>174</v>
      </c>
      <c r="O5" t="s">
        <v>103</v>
      </c>
      <c r="U5">
        <v>4</v>
      </c>
      <c r="W5" t="s">
        <v>103</v>
      </c>
      <c r="AD5" t="s">
        <v>123</v>
      </c>
    </row>
    <row r="6" spans="1:30" x14ac:dyDescent="0.2">
      <c r="C6" t="s">
        <v>19</v>
      </c>
      <c r="M6" t="s">
        <v>117</v>
      </c>
      <c r="O6" t="s">
        <v>104</v>
      </c>
      <c r="U6">
        <v>5</v>
      </c>
      <c r="AD6" t="s">
        <v>127</v>
      </c>
    </row>
    <row r="7" spans="1:30" x14ac:dyDescent="0.2">
      <c r="C7" t="s">
        <v>20</v>
      </c>
      <c r="M7" t="s">
        <v>79</v>
      </c>
    </row>
    <row r="8" spans="1:30" x14ac:dyDescent="0.2">
      <c r="C8" t="s">
        <v>21</v>
      </c>
    </row>
    <row r="9" spans="1:30" x14ac:dyDescent="0.2">
      <c r="C9" t="s">
        <v>22</v>
      </c>
    </row>
    <row r="10" spans="1:30" x14ac:dyDescent="0.2">
      <c r="C10" t="s">
        <v>23</v>
      </c>
    </row>
    <row r="11" spans="1:30" x14ac:dyDescent="0.2">
      <c r="C11" t="s">
        <v>24</v>
      </c>
    </row>
    <row r="12" spans="1:30" x14ac:dyDescent="0.2">
      <c r="C12" t="s">
        <v>25</v>
      </c>
    </row>
    <row r="13" spans="1:30" x14ac:dyDescent="0.2">
      <c r="C13" t="s">
        <v>26</v>
      </c>
    </row>
    <row r="14" spans="1:30" x14ac:dyDescent="0.2">
      <c r="C14" t="s">
        <v>27</v>
      </c>
    </row>
    <row r="15" spans="1:30" x14ac:dyDescent="0.2">
      <c r="C15" t="s">
        <v>28</v>
      </c>
    </row>
    <row r="16" spans="1:30" x14ac:dyDescent="0.2">
      <c r="C16" t="s">
        <v>29</v>
      </c>
    </row>
    <row r="17" spans="3:3" x14ac:dyDescent="0.2">
      <c r="C17" t="s">
        <v>30</v>
      </c>
    </row>
    <row r="18" spans="3:3" x14ac:dyDescent="0.2">
      <c r="C18" t="s">
        <v>31</v>
      </c>
    </row>
    <row r="19" spans="3:3" x14ac:dyDescent="0.2">
      <c r="C19" t="s">
        <v>32</v>
      </c>
    </row>
    <row r="20" spans="3:3" x14ac:dyDescent="0.2">
      <c r="C20" t="s">
        <v>33</v>
      </c>
    </row>
    <row r="21" spans="3:3" x14ac:dyDescent="0.2">
      <c r="C21" t="s">
        <v>34</v>
      </c>
    </row>
    <row r="22" spans="3:3" x14ac:dyDescent="0.2">
      <c r="C22" t="s">
        <v>35</v>
      </c>
    </row>
    <row r="23" spans="3:3" x14ac:dyDescent="0.2">
      <c r="C23" t="s">
        <v>36</v>
      </c>
    </row>
    <row r="24" spans="3:3" x14ac:dyDescent="0.2">
      <c r="C24" t="s">
        <v>37</v>
      </c>
    </row>
    <row r="25" spans="3:3" x14ac:dyDescent="0.2">
      <c r="C25" t="s">
        <v>38</v>
      </c>
    </row>
    <row r="26" spans="3:3" x14ac:dyDescent="0.2">
      <c r="C26" t="s">
        <v>39</v>
      </c>
    </row>
    <row r="27" spans="3:3" x14ac:dyDescent="0.2">
      <c r="C27" t="s">
        <v>40</v>
      </c>
    </row>
    <row r="28" spans="3:3" x14ac:dyDescent="0.2">
      <c r="C28" t="s">
        <v>41</v>
      </c>
    </row>
    <row r="29" spans="3:3" x14ac:dyDescent="0.2">
      <c r="C29" t="s">
        <v>42</v>
      </c>
    </row>
    <row r="30" spans="3:3" x14ac:dyDescent="0.2">
      <c r="C30" t="s">
        <v>43</v>
      </c>
    </row>
    <row r="31" spans="3:3" x14ac:dyDescent="0.2">
      <c r="C31" t="s">
        <v>44</v>
      </c>
    </row>
    <row r="32" spans="3:3" x14ac:dyDescent="0.2">
      <c r="C32" t="s">
        <v>45</v>
      </c>
    </row>
    <row r="33" spans="3:3" x14ac:dyDescent="0.2">
      <c r="C33" t="s">
        <v>46</v>
      </c>
    </row>
    <row r="34" spans="3:3" x14ac:dyDescent="0.2">
      <c r="C34" t="s">
        <v>47</v>
      </c>
    </row>
    <row r="35" spans="3:3" x14ac:dyDescent="0.2">
      <c r="C35" t="s">
        <v>48</v>
      </c>
    </row>
    <row r="36" spans="3:3" x14ac:dyDescent="0.2">
      <c r="C36" t="s">
        <v>49</v>
      </c>
    </row>
    <row r="37" spans="3:3" x14ac:dyDescent="0.2">
      <c r="C37" t="s">
        <v>50</v>
      </c>
    </row>
    <row r="38" spans="3:3" x14ac:dyDescent="0.2">
      <c r="C38" t="s">
        <v>51</v>
      </c>
    </row>
    <row r="39" spans="3:3" x14ac:dyDescent="0.2">
      <c r="C39" t="s">
        <v>52</v>
      </c>
    </row>
    <row r="40" spans="3:3" x14ac:dyDescent="0.2">
      <c r="C40" t="s">
        <v>53</v>
      </c>
    </row>
    <row r="41" spans="3:3" x14ac:dyDescent="0.2">
      <c r="C41" t="s">
        <v>54</v>
      </c>
    </row>
    <row r="42" spans="3:3" x14ac:dyDescent="0.2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"/>
  <sheetViews>
    <sheetView topLeftCell="C1" zoomScale="120" zoomScaleNormal="120" workbookViewId="0">
      <selection activeCell="E14" sqref="E14:E18"/>
    </sheetView>
  </sheetViews>
  <sheetFormatPr defaultColWidth="9" defaultRowHeight="20.25" x14ac:dyDescent="0.3"/>
  <cols>
    <col min="1" max="1" width="23.875" style="1" customWidth="1"/>
    <col min="2" max="2" width="26.75" style="1" customWidth="1"/>
    <col min="3" max="3" width="63.125" style="1" bestFit="1" customWidth="1"/>
    <col min="4" max="4" width="23.75" style="1" customWidth="1"/>
    <col min="5" max="5" width="50.25" style="1" bestFit="1" customWidth="1"/>
    <col min="6" max="6" width="38.375" style="1" bestFit="1" customWidth="1"/>
    <col min="7" max="7" width="26.75" style="1" customWidth="1"/>
    <col min="8" max="16384" width="9" style="1"/>
  </cols>
  <sheetData>
    <row r="1" spans="1:8" x14ac:dyDescent="0.3">
      <c r="A1" s="7" t="s">
        <v>111</v>
      </c>
      <c r="B1" s="7"/>
      <c r="C1" s="7"/>
      <c r="D1" s="7"/>
      <c r="E1" s="7"/>
      <c r="F1" s="7"/>
      <c r="G1" s="7"/>
    </row>
    <row r="2" spans="1:8" ht="20.25" customHeight="1" x14ac:dyDescent="0.3">
      <c r="A2" s="5"/>
      <c r="B2" s="5"/>
      <c r="C2" s="5"/>
      <c r="D2" s="5"/>
      <c r="E2" s="5"/>
      <c r="F2" s="5"/>
      <c r="G2" s="2"/>
      <c r="H2" s="2"/>
    </row>
    <row r="3" spans="1:8" x14ac:dyDescent="0.3">
      <c r="A3" s="4" t="s">
        <v>106</v>
      </c>
      <c r="B3" s="4" t="s">
        <v>10</v>
      </c>
      <c r="C3" s="4" t="s">
        <v>11</v>
      </c>
      <c r="D3" s="4" t="s">
        <v>12</v>
      </c>
      <c r="E3" s="4" t="s">
        <v>90</v>
      </c>
      <c r="F3" s="4" t="s">
        <v>3</v>
      </c>
    </row>
    <row r="4" spans="1:8" s="8" customFormat="1" ht="114" customHeight="1" x14ac:dyDescent="0.2">
      <c r="A4" s="38"/>
      <c r="B4" s="12" t="s">
        <v>156</v>
      </c>
      <c r="C4" s="38"/>
      <c r="D4" s="12" t="s">
        <v>158</v>
      </c>
      <c r="E4" s="11" t="s">
        <v>174</v>
      </c>
      <c r="F4" s="38" t="s">
        <v>15</v>
      </c>
    </row>
    <row r="5" spans="1:8" x14ac:dyDescent="0.3">
      <c r="F5" s="22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 s="6" customFormat="1" x14ac:dyDescent="0.3">
      <c r="A6" s="7" t="s">
        <v>72</v>
      </c>
      <c r="B6" s="21"/>
    </row>
    <row r="7" spans="1:8" s="6" customFormat="1" ht="18.75" x14ac:dyDescent="0.3"/>
    <row r="8" spans="1:8" s="48" customFormat="1" ht="18.75" x14ac:dyDescent="0.2">
      <c r="A8" s="46" t="s">
        <v>73</v>
      </c>
      <c r="B8" s="47">
        <v>1</v>
      </c>
      <c r="C8" s="47">
        <v>2</v>
      </c>
      <c r="D8" s="47">
        <v>3</v>
      </c>
      <c r="E8" s="47">
        <v>4</v>
      </c>
      <c r="F8" s="47">
        <v>5</v>
      </c>
    </row>
    <row r="9" spans="1:8" s="48" customFormat="1" ht="62.25" customHeight="1" x14ac:dyDescent="0.2">
      <c r="A9" s="49" t="s">
        <v>74</v>
      </c>
      <c r="B9" s="50" t="s">
        <v>139</v>
      </c>
      <c r="C9" s="50" t="s">
        <v>141</v>
      </c>
      <c r="D9" s="50" t="s">
        <v>143</v>
      </c>
      <c r="E9" s="50" t="s">
        <v>145</v>
      </c>
      <c r="F9" s="50" t="s">
        <v>146</v>
      </c>
    </row>
    <row r="10" spans="1:8" s="48" customFormat="1" ht="65.25" customHeight="1" x14ac:dyDescent="0.2">
      <c r="A10" s="49" t="s">
        <v>75</v>
      </c>
      <c r="B10" s="50" t="s">
        <v>140</v>
      </c>
      <c r="C10" s="50" t="s">
        <v>142</v>
      </c>
      <c r="D10" s="50" t="s">
        <v>144</v>
      </c>
      <c r="E10" s="50" t="s">
        <v>170</v>
      </c>
      <c r="F10" s="50" t="s">
        <v>169</v>
      </c>
    </row>
    <row r="14" spans="1:8" x14ac:dyDescent="0.3">
      <c r="E14" s="45" t="s">
        <v>130</v>
      </c>
    </row>
    <row r="15" spans="1:8" x14ac:dyDescent="0.3">
      <c r="E15" s="45" t="s">
        <v>163</v>
      </c>
    </row>
    <row r="16" spans="1:8" x14ac:dyDescent="0.3">
      <c r="E16" s="45" t="s">
        <v>164</v>
      </c>
    </row>
    <row r="17" spans="5:5" x14ac:dyDescent="0.3">
      <c r="E17" s="45" t="s">
        <v>165</v>
      </c>
    </row>
    <row r="18" spans="5:5" x14ac:dyDescent="0.3">
      <c r="E18" s="58" t="s">
        <v>166</v>
      </c>
    </row>
  </sheetData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dataset!$E$2:$E$5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dataset!$K$2:$K$3</xm:f>
          </x14:formula1>
          <xm:sqref>A9:A10</xm:sqref>
        </x14:dataValidation>
        <x14:dataValidation type="list" allowBlank="1" showInputMessage="1" showErrorMessage="1" xr:uid="{00000000-0002-0000-0200-000004000000}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85"/>
  <sheetViews>
    <sheetView zoomScaleNormal="100" workbookViewId="0">
      <selection sqref="A1:H10"/>
    </sheetView>
  </sheetViews>
  <sheetFormatPr defaultColWidth="9" defaultRowHeight="18.75" x14ac:dyDescent="0.2"/>
  <cols>
    <col min="1" max="1" width="64.75" style="66" bestFit="1" customWidth="1"/>
    <col min="2" max="2" width="8.75" style="66" bestFit="1" customWidth="1"/>
    <col min="3" max="3" width="19.875" style="66" customWidth="1"/>
    <col min="4" max="4" width="28.875" style="66" customWidth="1"/>
    <col min="5" max="6" width="11.5" style="66" customWidth="1"/>
    <col min="7" max="7" width="11.5" style="78" customWidth="1"/>
    <col min="8" max="8" width="13" style="60" customWidth="1"/>
    <col min="9" max="26" width="9" style="60"/>
    <col min="27" max="16384" width="9" style="66"/>
  </cols>
  <sheetData>
    <row r="1" spans="1:8" s="60" customFormat="1" ht="20.25" x14ac:dyDescent="0.2">
      <c r="A1" s="59" t="s">
        <v>94</v>
      </c>
      <c r="C1" s="61"/>
      <c r="D1" s="61"/>
      <c r="E1" s="61"/>
      <c r="F1" s="61"/>
      <c r="G1" s="62"/>
    </row>
    <row r="2" spans="1:8" s="60" customFormat="1" ht="10.5" customHeight="1" x14ac:dyDescent="0.2">
      <c r="A2" s="59"/>
      <c r="B2" s="59"/>
      <c r="C2" s="59"/>
      <c r="F2" s="63"/>
      <c r="G2" s="64"/>
    </row>
    <row r="3" spans="1:8" ht="20.25" x14ac:dyDescent="0.2">
      <c r="A3" s="65">
        <f>'1แบบเสนอความเสี่ยงและกำหนดเกณฑ์'!C4</f>
        <v>0</v>
      </c>
      <c r="B3" s="65" t="str">
        <f>'1แบบเสนอความเสี่ยงและกำหนดเกณฑ์'!D4</f>
        <v>สำนักงานคณะกรรมการกิจการกระจายเสียง กิจการโทรทัศน์ และกิจการโทรคมนาคมแห่งชาติ (สำนักงาน กสทช.)</v>
      </c>
      <c r="C3" s="59"/>
      <c r="D3" s="60"/>
      <c r="E3" s="60"/>
      <c r="F3" s="63"/>
      <c r="G3" s="64"/>
    </row>
    <row r="4" spans="1:8" s="60" customFormat="1" ht="9.75" customHeight="1" x14ac:dyDescent="0.2">
      <c r="F4" s="63"/>
      <c r="G4" s="64"/>
    </row>
    <row r="5" spans="1:8" s="60" customFormat="1" x14ac:dyDescent="0.2">
      <c r="A5" s="222" t="s">
        <v>10</v>
      </c>
      <c r="B5" s="218" t="s">
        <v>112</v>
      </c>
      <c r="C5" s="219" t="s">
        <v>7</v>
      </c>
      <c r="D5" s="219" t="s">
        <v>8</v>
      </c>
      <c r="E5" s="220" t="s">
        <v>9</v>
      </c>
      <c r="F5" s="221"/>
      <c r="G5" s="221"/>
    </row>
    <row r="6" spans="1:8" s="60" customFormat="1" x14ac:dyDescent="0.2">
      <c r="A6" s="223"/>
      <c r="B6" s="218"/>
      <c r="C6" s="219"/>
      <c r="D6" s="219"/>
      <c r="E6" s="67" t="s">
        <v>4</v>
      </c>
      <c r="F6" s="67" t="s">
        <v>5</v>
      </c>
      <c r="G6" s="68" t="s">
        <v>6</v>
      </c>
      <c r="H6" s="67" t="s">
        <v>57</v>
      </c>
    </row>
    <row r="7" spans="1:8" ht="159" customHeight="1" x14ac:dyDescent="0.2">
      <c r="A7" s="69" t="str">
        <f>'1แบบเสนอความเสี่ยงและกำหนดเกณฑ์'!A4&amp;" "&amp;'1แบบเสนอความเสี่ยงและกำหนดเกณฑ์'!B4</f>
        <v xml:space="preserve"> จ้างผลิตสื่อภาพยนตร์สารคดีและเผยแพร่ผ่านสื่อออนไลน์ที่มีเนื้อหาเกี่ยวกับการให้ความรู้เรื่องมิจฉาชีพและปัญหาการหลอกลวงอาชญากรรมทางเทคโนโลยี </v>
      </c>
      <c r="B7" s="70">
        <v>1</v>
      </c>
      <c r="C7" s="71" t="s">
        <v>147</v>
      </c>
      <c r="D7" s="79" t="s">
        <v>160</v>
      </c>
      <c r="E7" s="72">
        <v>2</v>
      </c>
      <c r="F7" s="72">
        <v>3</v>
      </c>
      <c r="G7" s="73">
        <f>E7*F7</f>
        <v>6</v>
      </c>
      <c r="H7" s="72" t="s">
        <v>101</v>
      </c>
    </row>
    <row r="8" spans="1:8" ht="51" customHeight="1" x14ac:dyDescent="0.2">
      <c r="A8" s="74"/>
      <c r="B8" s="70">
        <v>2</v>
      </c>
      <c r="C8" s="75" t="s">
        <v>148</v>
      </c>
      <c r="D8" s="75" t="s">
        <v>159</v>
      </c>
      <c r="E8" s="72">
        <v>2</v>
      </c>
      <c r="F8" s="72">
        <v>3</v>
      </c>
      <c r="G8" s="73">
        <f t="shared" ref="G8:G25" si="0">E8*F8</f>
        <v>6</v>
      </c>
      <c r="H8" s="72" t="s">
        <v>101</v>
      </c>
    </row>
    <row r="9" spans="1:8" ht="107.25" customHeight="1" x14ac:dyDescent="0.2">
      <c r="A9" s="74"/>
      <c r="B9" s="70">
        <v>3</v>
      </c>
      <c r="C9" s="75" t="s">
        <v>149</v>
      </c>
      <c r="D9" s="75" t="s">
        <v>161</v>
      </c>
      <c r="E9" s="72">
        <v>2</v>
      </c>
      <c r="F9" s="72">
        <v>3</v>
      </c>
      <c r="G9" s="73">
        <f t="shared" si="0"/>
        <v>6</v>
      </c>
      <c r="H9" s="72" t="s">
        <v>101</v>
      </c>
    </row>
    <row r="10" spans="1:8" ht="124.5" customHeight="1" x14ac:dyDescent="0.2">
      <c r="A10" s="74"/>
      <c r="B10" s="70">
        <v>4</v>
      </c>
      <c r="C10" s="74" t="s">
        <v>150</v>
      </c>
      <c r="D10" s="75" t="s">
        <v>171</v>
      </c>
      <c r="E10" s="72">
        <v>2</v>
      </c>
      <c r="F10" s="72">
        <v>3</v>
      </c>
      <c r="G10" s="73">
        <f t="shared" si="0"/>
        <v>6</v>
      </c>
      <c r="H10" s="72" t="s">
        <v>101</v>
      </c>
    </row>
    <row r="11" spans="1:8" hidden="1" x14ac:dyDescent="0.2">
      <c r="A11" s="74"/>
      <c r="B11" s="70"/>
      <c r="C11" s="74"/>
      <c r="D11" s="74"/>
      <c r="E11" s="76"/>
      <c r="F11" s="76"/>
      <c r="G11" s="77">
        <f t="shared" si="0"/>
        <v>0</v>
      </c>
      <c r="H11" s="76"/>
    </row>
    <row r="12" spans="1:8" hidden="1" x14ac:dyDescent="0.2">
      <c r="A12" s="74"/>
      <c r="B12" s="74"/>
      <c r="C12" s="74"/>
      <c r="D12" s="74"/>
      <c r="E12" s="76"/>
      <c r="F12" s="76"/>
      <c r="G12" s="77">
        <f t="shared" si="0"/>
        <v>0</v>
      </c>
      <c r="H12" s="76"/>
    </row>
    <row r="13" spans="1:8" hidden="1" x14ac:dyDescent="0.2">
      <c r="A13" s="74"/>
      <c r="B13" s="74"/>
      <c r="C13" s="74"/>
      <c r="D13" s="74"/>
      <c r="E13" s="76"/>
      <c r="F13" s="76"/>
      <c r="G13" s="77">
        <f t="shared" si="0"/>
        <v>0</v>
      </c>
      <c r="H13" s="76"/>
    </row>
    <row r="14" spans="1:8" hidden="1" x14ac:dyDescent="0.2">
      <c r="A14" s="74"/>
      <c r="B14" s="74"/>
      <c r="C14" s="74"/>
      <c r="D14" s="74"/>
      <c r="E14" s="76"/>
      <c r="F14" s="76"/>
      <c r="G14" s="77">
        <f t="shared" si="0"/>
        <v>0</v>
      </c>
      <c r="H14" s="76"/>
    </row>
    <row r="15" spans="1:8" hidden="1" x14ac:dyDescent="0.2">
      <c r="A15" s="74"/>
      <c r="B15" s="74"/>
      <c r="C15" s="74"/>
      <c r="D15" s="74"/>
      <c r="E15" s="76"/>
      <c r="F15" s="76"/>
      <c r="G15" s="77">
        <f t="shared" si="0"/>
        <v>0</v>
      </c>
      <c r="H15" s="76"/>
    </row>
    <row r="16" spans="1:8" hidden="1" x14ac:dyDescent="0.2">
      <c r="A16" s="74"/>
      <c r="B16" s="74"/>
      <c r="C16" s="74"/>
      <c r="D16" s="74"/>
      <c r="E16" s="76"/>
      <c r="F16" s="76"/>
      <c r="G16" s="77">
        <f t="shared" si="0"/>
        <v>0</v>
      </c>
      <c r="H16" s="76"/>
    </row>
    <row r="17" spans="1:8" hidden="1" x14ac:dyDescent="0.2">
      <c r="A17" s="74"/>
      <c r="B17" s="74"/>
      <c r="C17" s="74"/>
      <c r="D17" s="74"/>
      <c r="E17" s="76"/>
      <c r="F17" s="76"/>
      <c r="G17" s="77">
        <f t="shared" si="0"/>
        <v>0</v>
      </c>
      <c r="H17" s="76"/>
    </row>
    <row r="18" spans="1:8" hidden="1" x14ac:dyDescent="0.2">
      <c r="A18" s="74"/>
      <c r="B18" s="74"/>
      <c r="C18" s="74"/>
      <c r="D18" s="74"/>
      <c r="E18" s="76"/>
      <c r="F18" s="76"/>
      <c r="G18" s="77">
        <f t="shared" si="0"/>
        <v>0</v>
      </c>
      <c r="H18" s="76"/>
    </row>
    <row r="19" spans="1:8" hidden="1" x14ac:dyDescent="0.2">
      <c r="A19" s="74"/>
      <c r="B19" s="74"/>
      <c r="C19" s="74"/>
      <c r="D19" s="74"/>
      <c r="E19" s="76"/>
      <c r="F19" s="76"/>
      <c r="G19" s="77">
        <f t="shared" si="0"/>
        <v>0</v>
      </c>
      <c r="H19" s="76"/>
    </row>
    <row r="20" spans="1:8" hidden="1" x14ac:dyDescent="0.2">
      <c r="A20" s="74"/>
      <c r="B20" s="74"/>
      <c r="C20" s="74"/>
      <c r="D20" s="74"/>
      <c r="E20" s="76"/>
      <c r="F20" s="76"/>
      <c r="G20" s="77">
        <f t="shared" ref="G20:G21" si="1">E20*F20</f>
        <v>0</v>
      </c>
      <c r="H20" s="76"/>
    </row>
    <row r="21" spans="1:8" hidden="1" x14ac:dyDescent="0.2">
      <c r="A21" s="74"/>
      <c r="B21" s="74"/>
      <c r="C21" s="74"/>
      <c r="D21" s="74"/>
      <c r="E21" s="76"/>
      <c r="F21" s="76"/>
      <c r="G21" s="77">
        <f t="shared" si="1"/>
        <v>0</v>
      </c>
      <c r="H21" s="76"/>
    </row>
    <row r="22" spans="1:8" hidden="1" x14ac:dyDescent="0.2">
      <c r="A22" s="74"/>
      <c r="B22" s="74"/>
      <c r="C22" s="74"/>
      <c r="D22" s="74"/>
      <c r="E22" s="76"/>
      <c r="F22" s="76"/>
      <c r="G22" s="77">
        <f t="shared" si="0"/>
        <v>0</v>
      </c>
      <c r="H22" s="76"/>
    </row>
    <row r="23" spans="1:8" hidden="1" x14ac:dyDescent="0.2">
      <c r="A23" s="74"/>
      <c r="B23" s="74"/>
      <c r="C23" s="74"/>
      <c r="D23" s="74"/>
      <c r="E23" s="76"/>
      <c r="F23" s="76"/>
      <c r="G23" s="77">
        <f t="shared" si="0"/>
        <v>0</v>
      </c>
      <c r="H23" s="76"/>
    </row>
    <row r="24" spans="1:8" hidden="1" x14ac:dyDescent="0.2">
      <c r="A24" s="74"/>
      <c r="B24" s="74"/>
      <c r="C24" s="74"/>
      <c r="D24" s="74"/>
      <c r="E24" s="76"/>
      <c r="F24" s="76"/>
      <c r="G24" s="77">
        <f t="shared" si="0"/>
        <v>0</v>
      </c>
      <c r="H24" s="76"/>
    </row>
    <row r="25" spans="1:8" hidden="1" x14ac:dyDescent="0.2">
      <c r="A25" s="74"/>
      <c r="B25" s="74"/>
      <c r="C25" s="74"/>
      <c r="D25" s="74"/>
      <c r="E25" s="76"/>
      <c r="F25" s="76"/>
      <c r="G25" s="77">
        <f t="shared" si="0"/>
        <v>0</v>
      </c>
      <c r="H25" s="76"/>
    </row>
    <row r="26" spans="1:8" hidden="1" x14ac:dyDescent="0.2">
      <c r="A26" s="74"/>
      <c r="B26" s="74"/>
      <c r="C26" s="74"/>
      <c r="D26" s="74"/>
      <c r="E26" s="76"/>
      <c r="F26" s="76"/>
      <c r="G26" s="77">
        <f t="shared" ref="G26" si="2">E26*F26</f>
        <v>0</v>
      </c>
      <c r="H26" s="76"/>
    </row>
    <row r="27" spans="1:8" x14ac:dyDescent="0.2">
      <c r="A27" s="60"/>
      <c r="B27" s="60"/>
      <c r="C27" s="60"/>
      <c r="D27" s="60"/>
      <c r="E27" s="60"/>
      <c r="F27" s="60"/>
      <c r="G27" s="64"/>
    </row>
    <row r="28" spans="1:8" x14ac:dyDescent="0.2">
      <c r="A28" s="60"/>
      <c r="B28" s="60"/>
      <c r="C28" s="60"/>
      <c r="D28" s="60"/>
      <c r="E28" s="60"/>
      <c r="F28" s="60"/>
      <c r="G28" s="64"/>
    </row>
    <row r="29" spans="1:8" x14ac:dyDescent="0.2">
      <c r="A29" s="60"/>
      <c r="B29" s="60"/>
      <c r="C29" s="60"/>
      <c r="D29" s="60"/>
      <c r="E29" s="60"/>
      <c r="F29" s="60"/>
      <c r="G29" s="64"/>
    </row>
    <row r="30" spans="1:8" x14ac:dyDescent="0.2">
      <c r="A30" s="60"/>
      <c r="B30" s="60"/>
      <c r="C30" s="60"/>
      <c r="D30" s="60"/>
      <c r="E30" s="60"/>
      <c r="F30" s="60"/>
      <c r="G30" s="64"/>
    </row>
    <row r="31" spans="1:8" x14ac:dyDescent="0.2">
      <c r="A31" s="60"/>
      <c r="B31" s="60"/>
      <c r="C31" s="60"/>
      <c r="D31" s="60"/>
      <c r="E31" s="60"/>
      <c r="F31" s="60"/>
      <c r="G31" s="64"/>
    </row>
    <row r="32" spans="1:8" x14ac:dyDescent="0.2">
      <c r="A32" s="60"/>
      <c r="B32" s="60"/>
      <c r="C32" s="60"/>
      <c r="D32" s="60"/>
      <c r="E32" s="60"/>
      <c r="F32" s="60"/>
      <c r="G32" s="64"/>
    </row>
    <row r="33" spans="1:7" x14ac:dyDescent="0.2">
      <c r="A33" s="60"/>
      <c r="B33" s="60"/>
      <c r="C33" s="60"/>
      <c r="D33" s="60"/>
      <c r="E33" s="60"/>
      <c r="F33" s="60"/>
      <c r="G33" s="64"/>
    </row>
    <row r="34" spans="1:7" x14ac:dyDescent="0.2">
      <c r="A34" s="60"/>
      <c r="B34" s="60"/>
      <c r="C34" s="60"/>
      <c r="D34" s="60"/>
      <c r="E34" s="60"/>
      <c r="F34" s="60"/>
      <c r="G34" s="64"/>
    </row>
    <row r="35" spans="1:7" x14ac:dyDescent="0.2">
      <c r="A35" s="60"/>
      <c r="B35" s="60"/>
      <c r="C35" s="60"/>
      <c r="D35" s="60"/>
      <c r="E35" s="60"/>
      <c r="F35" s="60"/>
      <c r="G35" s="64"/>
    </row>
    <row r="36" spans="1:7" x14ac:dyDescent="0.2">
      <c r="A36" s="60"/>
      <c r="B36" s="60"/>
      <c r="C36" s="60"/>
      <c r="D36" s="60"/>
      <c r="E36" s="60"/>
      <c r="F36" s="60"/>
      <c r="G36" s="64"/>
    </row>
    <row r="37" spans="1:7" x14ac:dyDescent="0.2">
      <c r="A37" s="60"/>
      <c r="B37" s="60"/>
      <c r="C37" s="60"/>
      <c r="D37" s="60"/>
      <c r="E37" s="60"/>
      <c r="F37" s="60"/>
      <c r="G37" s="64"/>
    </row>
    <row r="38" spans="1:7" x14ac:dyDescent="0.2">
      <c r="A38" s="60"/>
      <c r="B38" s="60"/>
      <c r="C38" s="60"/>
      <c r="D38" s="60"/>
      <c r="E38" s="60"/>
      <c r="F38" s="60"/>
      <c r="G38" s="64"/>
    </row>
    <row r="39" spans="1:7" x14ac:dyDescent="0.2">
      <c r="A39" s="60"/>
      <c r="B39" s="60"/>
      <c r="C39" s="60"/>
      <c r="D39" s="60"/>
      <c r="E39" s="60"/>
      <c r="F39" s="60"/>
      <c r="G39" s="64"/>
    </row>
    <row r="40" spans="1:7" x14ac:dyDescent="0.2">
      <c r="A40" s="60"/>
      <c r="B40" s="60"/>
      <c r="C40" s="60"/>
      <c r="D40" s="60"/>
      <c r="E40" s="60"/>
      <c r="F40" s="60"/>
      <c r="G40" s="64"/>
    </row>
    <row r="41" spans="1:7" x14ac:dyDescent="0.2">
      <c r="A41" s="60"/>
      <c r="B41" s="60"/>
      <c r="C41" s="60"/>
      <c r="D41" s="60"/>
      <c r="E41" s="60"/>
      <c r="F41" s="60"/>
      <c r="G41" s="64"/>
    </row>
    <row r="42" spans="1:7" x14ac:dyDescent="0.2">
      <c r="A42" s="60"/>
      <c r="B42" s="60"/>
      <c r="C42" s="60"/>
      <c r="D42" s="60"/>
      <c r="E42" s="60"/>
      <c r="F42" s="60"/>
      <c r="G42" s="64"/>
    </row>
    <row r="43" spans="1:7" x14ac:dyDescent="0.2">
      <c r="A43" s="60"/>
      <c r="B43" s="60"/>
      <c r="C43" s="60"/>
      <c r="D43" s="60"/>
      <c r="E43" s="60"/>
      <c r="F43" s="60"/>
      <c r="G43" s="64"/>
    </row>
    <row r="44" spans="1:7" x14ac:dyDescent="0.2">
      <c r="A44" s="60"/>
      <c r="B44" s="60"/>
      <c r="C44" s="60"/>
      <c r="D44" s="60"/>
      <c r="E44" s="60"/>
      <c r="F44" s="60"/>
      <c r="G44" s="64"/>
    </row>
    <row r="45" spans="1:7" x14ac:dyDescent="0.2">
      <c r="A45" s="60"/>
      <c r="B45" s="60"/>
      <c r="C45" s="60"/>
      <c r="D45" s="60"/>
      <c r="E45" s="60"/>
      <c r="F45" s="60"/>
      <c r="G45" s="64"/>
    </row>
    <row r="46" spans="1:7" x14ac:dyDescent="0.2">
      <c r="A46" s="60"/>
      <c r="B46" s="60"/>
      <c r="C46" s="60"/>
      <c r="D46" s="60"/>
      <c r="E46" s="60"/>
      <c r="F46" s="60"/>
      <c r="G46" s="64"/>
    </row>
    <row r="47" spans="1:7" x14ac:dyDescent="0.2">
      <c r="A47" s="60"/>
      <c r="B47" s="60"/>
      <c r="C47" s="60"/>
      <c r="D47" s="60"/>
      <c r="E47" s="60"/>
      <c r="F47" s="60"/>
      <c r="G47" s="64"/>
    </row>
    <row r="48" spans="1:7" x14ac:dyDescent="0.2">
      <c r="A48" s="60"/>
      <c r="B48" s="60"/>
      <c r="C48" s="60"/>
      <c r="D48" s="60"/>
      <c r="E48" s="60"/>
      <c r="F48" s="60"/>
      <c r="G48" s="64"/>
    </row>
    <row r="49" spans="1:7" x14ac:dyDescent="0.2">
      <c r="A49" s="60"/>
      <c r="B49" s="60"/>
      <c r="C49" s="60"/>
      <c r="D49" s="60"/>
      <c r="E49" s="60"/>
      <c r="F49" s="60"/>
      <c r="G49" s="64"/>
    </row>
    <row r="50" spans="1:7" x14ac:dyDescent="0.2">
      <c r="A50" s="60"/>
      <c r="B50" s="60"/>
      <c r="C50" s="60"/>
      <c r="D50" s="60"/>
      <c r="E50" s="60"/>
      <c r="F50" s="60"/>
      <c r="G50" s="64"/>
    </row>
    <row r="51" spans="1:7" x14ac:dyDescent="0.2">
      <c r="A51" s="60"/>
      <c r="B51" s="60"/>
      <c r="C51" s="60"/>
      <c r="D51" s="60"/>
      <c r="E51" s="60"/>
      <c r="F51" s="60"/>
      <c r="G51" s="64"/>
    </row>
    <row r="52" spans="1:7" x14ac:dyDescent="0.2">
      <c r="A52" s="60"/>
      <c r="B52" s="60"/>
      <c r="C52" s="60"/>
      <c r="D52" s="60"/>
      <c r="E52" s="60"/>
      <c r="F52" s="60"/>
      <c r="G52" s="64"/>
    </row>
    <row r="53" spans="1:7" x14ac:dyDescent="0.2">
      <c r="A53" s="60"/>
      <c r="B53" s="60"/>
      <c r="C53" s="60"/>
      <c r="D53" s="60"/>
      <c r="E53" s="60"/>
      <c r="F53" s="60"/>
      <c r="G53" s="64"/>
    </row>
    <row r="54" spans="1:7" x14ac:dyDescent="0.2">
      <c r="A54" s="60"/>
      <c r="B54" s="60"/>
      <c r="C54" s="60"/>
      <c r="D54" s="60"/>
      <c r="E54" s="60"/>
      <c r="F54" s="60"/>
      <c r="G54" s="64"/>
    </row>
    <row r="55" spans="1:7" x14ac:dyDescent="0.2">
      <c r="A55" s="60"/>
      <c r="B55" s="60"/>
      <c r="C55" s="60"/>
      <c r="D55" s="60"/>
      <c r="E55" s="60"/>
      <c r="F55" s="60"/>
      <c r="G55" s="64"/>
    </row>
    <row r="56" spans="1:7" x14ac:dyDescent="0.2">
      <c r="A56" s="60"/>
      <c r="B56" s="60"/>
      <c r="C56" s="60"/>
      <c r="D56" s="60"/>
      <c r="E56" s="60"/>
      <c r="F56" s="60"/>
      <c r="G56" s="64"/>
    </row>
    <row r="57" spans="1:7" x14ac:dyDescent="0.2">
      <c r="A57" s="60"/>
      <c r="B57" s="60"/>
      <c r="C57" s="60"/>
      <c r="D57" s="60"/>
      <c r="E57" s="60"/>
      <c r="F57" s="60"/>
      <c r="G57" s="64"/>
    </row>
    <row r="58" spans="1:7" x14ac:dyDescent="0.2">
      <c r="A58" s="60"/>
      <c r="B58" s="60"/>
      <c r="C58" s="60"/>
      <c r="D58" s="60"/>
      <c r="E58" s="60"/>
      <c r="F58" s="60"/>
      <c r="G58" s="64"/>
    </row>
    <row r="59" spans="1:7" x14ac:dyDescent="0.2">
      <c r="A59" s="60"/>
      <c r="B59" s="60"/>
      <c r="C59" s="60"/>
      <c r="D59" s="60"/>
      <c r="E59" s="60"/>
      <c r="F59" s="60"/>
      <c r="G59" s="64"/>
    </row>
    <row r="60" spans="1:7" x14ac:dyDescent="0.2">
      <c r="A60" s="60"/>
      <c r="B60" s="60"/>
      <c r="C60" s="60"/>
      <c r="D60" s="60"/>
      <c r="E60" s="60"/>
      <c r="F60" s="60"/>
      <c r="G60" s="64"/>
    </row>
    <row r="61" spans="1:7" x14ac:dyDescent="0.2">
      <c r="A61" s="60"/>
      <c r="B61" s="60"/>
      <c r="C61" s="60"/>
      <c r="D61" s="60"/>
      <c r="E61" s="60"/>
      <c r="F61" s="60"/>
      <c r="G61" s="64"/>
    </row>
    <row r="62" spans="1:7" x14ac:dyDescent="0.2">
      <c r="A62" s="60"/>
      <c r="B62" s="60"/>
      <c r="C62" s="60"/>
      <c r="D62" s="60"/>
      <c r="E62" s="60"/>
      <c r="F62" s="60"/>
      <c r="G62" s="64"/>
    </row>
    <row r="63" spans="1:7" x14ac:dyDescent="0.2">
      <c r="A63" s="60"/>
      <c r="B63" s="60"/>
      <c r="C63" s="60"/>
      <c r="D63" s="60"/>
      <c r="E63" s="60"/>
      <c r="F63" s="60"/>
      <c r="G63" s="64"/>
    </row>
    <row r="64" spans="1:7" x14ac:dyDescent="0.2">
      <c r="A64" s="60"/>
      <c r="B64" s="60"/>
      <c r="C64" s="60"/>
      <c r="D64" s="60"/>
      <c r="E64" s="60"/>
      <c r="F64" s="60"/>
      <c r="G64" s="64"/>
    </row>
    <row r="65" spans="1:7" x14ac:dyDescent="0.2">
      <c r="A65" s="60"/>
      <c r="B65" s="60"/>
      <c r="C65" s="60"/>
      <c r="D65" s="60"/>
      <c r="E65" s="60"/>
      <c r="F65" s="60"/>
      <c r="G65" s="64"/>
    </row>
    <row r="66" spans="1:7" x14ac:dyDescent="0.2">
      <c r="A66" s="60"/>
      <c r="B66" s="60"/>
      <c r="C66" s="60"/>
      <c r="D66" s="60"/>
      <c r="E66" s="60"/>
      <c r="F66" s="60"/>
      <c r="G66" s="64"/>
    </row>
    <row r="67" spans="1:7" x14ac:dyDescent="0.2">
      <c r="A67" s="60"/>
      <c r="B67" s="60"/>
      <c r="C67" s="60"/>
      <c r="D67" s="60"/>
      <c r="E67" s="60"/>
      <c r="F67" s="60"/>
      <c r="G67" s="64"/>
    </row>
    <row r="68" spans="1:7" x14ac:dyDescent="0.2">
      <c r="A68" s="60"/>
      <c r="B68" s="60"/>
      <c r="C68" s="60"/>
      <c r="D68" s="60"/>
      <c r="E68" s="60"/>
      <c r="F68" s="60"/>
      <c r="G68" s="64"/>
    </row>
    <row r="69" spans="1:7" x14ac:dyDescent="0.2">
      <c r="A69" s="60"/>
      <c r="B69" s="60"/>
      <c r="C69" s="60"/>
      <c r="D69" s="60"/>
      <c r="E69" s="60"/>
      <c r="F69" s="60"/>
      <c r="G69" s="64"/>
    </row>
    <row r="70" spans="1:7" x14ac:dyDescent="0.2">
      <c r="A70" s="60"/>
      <c r="B70" s="60"/>
      <c r="C70" s="60"/>
      <c r="D70" s="60"/>
      <c r="E70" s="60"/>
      <c r="F70" s="60"/>
      <c r="G70" s="64"/>
    </row>
    <row r="71" spans="1:7" x14ac:dyDescent="0.2">
      <c r="A71" s="60"/>
      <c r="B71" s="60"/>
      <c r="C71" s="60"/>
      <c r="D71" s="60"/>
      <c r="E71" s="60"/>
      <c r="F71" s="60"/>
      <c r="G71" s="64"/>
    </row>
    <row r="72" spans="1:7" x14ac:dyDescent="0.2">
      <c r="A72" s="60"/>
      <c r="B72" s="60"/>
      <c r="C72" s="60"/>
      <c r="D72" s="60"/>
      <c r="E72" s="60"/>
      <c r="F72" s="60"/>
      <c r="G72" s="64"/>
    </row>
    <row r="73" spans="1:7" x14ac:dyDescent="0.2">
      <c r="A73" s="60"/>
      <c r="B73" s="60"/>
      <c r="C73" s="60"/>
      <c r="D73" s="60"/>
      <c r="E73" s="60"/>
      <c r="F73" s="60"/>
      <c r="G73" s="64"/>
    </row>
    <row r="74" spans="1:7" x14ac:dyDescent="0.2">
      <c r="A74" s="60"/>
      <c r="B74" s="60"/>
      <c r="C74" s="60"/>
      <c r="D74" s="60"/>
      <c r="E74" s="60"/>
      <c r="F74" s="60"/>
      <c r="G74" s="64"/>
    </row>
    <row r="75" spans="1:7" x14ac:dyDescent="0.2">
      <c r="A75" s="60"/>
      <c r="B75" s="60"/>
      <c r="C75" s="60"/>
      <c r="D75" s="60"/>
      <c r="E75" s="60"/>
      <c r="F75" s="60"/>
      <c r="G75" s="64"/>
    </row>
    <row r="76" spans="1:7" x14ac:dyDescent="0.2">
      <c r="A76" s="60"/>
      <c r="B76" s="60"/>
      <c r="C76" s="60"/>
      <c r="D76" s="60"/>
      <c r="E76" s="60"/>
      <c r="F76" s="60"/>
      <c r="G76" s="64"/>
    </row>
    <row r="77" spans="1:7" x14ac:dyDescent="0.2">
      <c r="A77" s="60"/>
      <c r="B77" s="60"/>
      <c r="C77" s="60"/>
      <c r="D77" s="60"/>
      <c r="E77" s="60"/>
      <c r="F77" s="60"/>
      <c r="G77" s="64"/>
    </row>
    <row r="78" spans="1:7" x14ac:dyDescent="0.2">
      <c r="A78" s="60"/>
      <c r="B78" s="60"/>
      <c r="C78" s="60"/>
      <c r="D78" s="60"/>
      <c r="E78" s="60"/>
      <c r="F78" s="60"/>
      <c r="G78" s="64"/>
    </row>
    <row r="79" spans="1:7" x14ac:dyDescent="0.2">
      <c r="A79" s="60"/>
      <c r="B79" s="60"/>
      <c r="C79" s="60"/>
      <c r="D79" s="60"/>
      <c r="E79" s="60"/>
      <c r="F79" s="60"/>
      <c r="G79" s="64"/>
    </row>
    <row r="80" spans="1:7" x14ac:dyDescent="0.2">
      <c r="A80" s="60"/>
      <c r="B80" s="60"/>
      <c r="C80" s="60"/>
      <c r="D80" s="60"/>
      <c r="E80" s="60"/>
      <c r="F80" s="60"/>
      <c r="G80" s="64"/>
    </row>
    <row r="81" spans="1:7" x14ac:dyDescent="0.2">
      <c r="A81" s="60"/>
      <c r="B81" s="60"/>
      <c r="C81" s="60"/>
      <c r="D81" s="60"/>
      <c r="E81" s="60"/>
      <c r="F81" s="60"/>
      <c r="G81" s="64"/>
    </row>
    <row r="82" spans="1:7" x14ac:dyDescent="0.2">
      <c r="A82" s="60"/>
      <c r="B82" s="60"/>
      <c r="C82" s="60"/>
      <c r="D82" s="60"/>
      <c r="E82" s="60"/>
      <c r="F82" s="60"/>
      <c r="G82" s="64"/>
    </row>
    <row r="83" spans="1:7" x14ac:dyDescent="0.2">
      <c r="A83" s="60"/>
      <c r="B83" s="60"/>
      <c r="C83" s="60"/>
      <c r="D83" s="60"/>
      <c r="E83" s="60"/>
      <c r="F83" s="60"/>
      <c r="G83" s="64"/>
    </row>
    <row r="84" spans="1:7" x14ac:dyDescent="0.2">
      <c r="A84" s="60"/>
      <c r="B84" s="60"/>
      <c r="C84" s="60"/>
      <c r="D84" s="60"/>
      <c r="E84" s="60"/>
      <c r="F84" s="60"/>
      <c r="G84" s="64"/>
    </row>
    <row r="85" spans="1:7" x14ac:dyDescent="0.2">
      <c r="A85" s="60"/>
      <c r="B85" s="60"/>
      <c r="C85" s="60"/>
      <c r="D85" s="60"/>
      <c r="E85" s="60"/>
      <c r="F85" s="60"/>
      <c r="G85" s="64"/>
    </row>
    <row r="86" spans="1:7" x14ac:dyDescent="0.2">
      <c r="A86" s="60"/>
      <c r="B86" s="60"/>
      <c r="C86" s="60"/>
      <c r="D86" s="60"/>
      <c r="E86" s="60"/>
      <c r="F86" s="60"/>
      <c r="G86" s="64"/>
    </row>
    <row r="87" spans="1:7" x14ac:dyDescent="0.2">
      <c r="A87" s="60"/>
      <c r="B87" s="60"/>
      <c r="C87" s="60"/>
      <c r="D87" s="60"/>
      <c r="E87" s="60"/>
      <c r="F87" s="60"/>
      <c r="G87" s="64"/>
    </row>
    <row r="88" spans="1:7" x14ac:dyDescent="0.2">
      <c r="A88" s="60"/>
      <c r="B88" s="60"/>
      <c r="C88" s="60"/>
      <c r="D88" s="60"/>
      <c r="E88" s="60"/>
      <c r="F88" s="60"/>
      <c r="G88" s="64"/>
    </row>
    <row r="89" spans="1:7" x14ac:dyDescent="0.2">
      <c r="A89" s="60"/>
      <c r="B89" s="60"/>
      <c r="C89" s="60"/>
      <c r="D89" s="60"/>
      <c r="E89" s="60"/>
      <c r="F89" s="60"/>
      <c r="G89" s="64"/>
    </row>
    <row r="90" spans="1:7" x14ac:dyDescent="0.2">
      <c r="A90" s="60"/>
      <c r="B90" s="60"/>
      <c r="C90" s="60"/>
      <c r="D90" s="60"/>
      <c r="E90" s="60"/>
      <c r="F90" s="60"/>
      <c r="G90" s="64"/>
    </row>
    <row r="91" spans="1:7" x14ac:dyDescent="0.2">
      <c r="A91" s="60"/>
      <c r="B91" s="60"/>
      <c r="C91" s="60"/>
      <c r="D91" s="60"/>
      <c r="E91" s="60"/>
      <c r="F91" s="60"/>
      <c r="G91" s="64"/>
    </row>
    <row r="92" spans="1:7" x14ac:dyDescent="0.2">
      <c r="A92" s="60"/>
      <c r="B92" s="60"/>
      <c r="C92" s="60"/>
      <c r="D92" s="60"/>
      <c r="E92" s="60"/>
      <c r="F92" s="60"/>
      <c r="G92" s="64"/>
    </row>
    <row r="93" spans="1:7" x14ac:dyDescent="0.2">
      <c r="A93" s="60"/>
      <c r="B93" s="60"/>
      <c r="C93" s="60"/>
      <c r="D93" s="60"/>
      <c r="E93" s="60"/>
      <c r="F93" s="60"/>
      <c r="G93" s="64"/>
    </row>
    <row r="94" spans="1:7" x14ac:dyDescent="0.2">
      <c r="A94" s="60"/>
      <c r="B94" s="60"/>
      <c r="C94" s="60"/>
      <c r="D94" s="60"/>
      <c r="E94" s="60"/>
      <c r="F94" s="60"/>
      <c r="G94" s="64"/>
    </row>
    <row r="95" spans="1:7" x14ac:dyDescent="0.2">
      <c r="A95" s="60"/>
      <c r="B95" s="60"/>
      <c r="C95" s="60"/>
      <c r="D95" s="60"/>
      <c r="E95" s="60"/>
      <c r="F95" s="60"/>
      <c r="G95" s="64"/>
    </row>
    <row r="96" spans="1:7" x14ac:dyDescent="0.2">
      <c r="A96" s="60"/>
      <c r="B96" s="60"/>
      <c r="C96" s="60"/>
      <c r="D96" s="60"/>
      <c r="E96" s="60"/>
      <c r="F96" s="60"/>
      <c r="G96" s="64"/>
    </row>
    <row r="97" spans="1:7" x14ac:dyDescent="0.2">
      <c r="A97" s="60"/>
      <c r="B97" s="60"/>
      <c r="C97" s="60"/>
      <c r="D97" s="60"/>
      <c r="E97" s="60"/>
      <c r="F97" s="60"/>
      <c r="G97" s="64"/>
    </row>
    <row r="98" spans="1:7" x14ac:dyDescent="0.2">
      <c r="A98" s="60"/>
      <c r="B98" s="60"/>
      <c r="C98" s="60"/>
      <c r="D98" s="60"/>
      <c r="E98" s="60"/>
      <c r="F98" s="60"/>
      <c r="G98" s="64"/>
    </row>
    <row r="99" spans="1:7" x14ac:dyDescent="0.2">
      <c r="A99" s="60"/>
      <c r="B99" s="60"/>
      <c r="C99" s="60"/>
      <c r="D99" s="60"/>
      <c r="E99" s="60"/>
      <c r="F99" s="60"/>
      <c r="G99" s="64"/>
    </row>
    <row r="100" spans="1:7" x14ac:dyDescent="0.2">
      <c r="A100" s="60"/>
      <c r="B100" s="60"/>
      <c r="C100" s="60"/>
      <c r="D100" s="60"/>
      <c r="E100" s="60"/>
      <c r="F100" s="60"/>
      <c r="G100" s="64"/>
    </row>
    <row r="101" spans="1:7" x14ac:dyDescent="0.2">
      <c r="A101" s="60"/>
      <c r="B101" s="60"/>
      <c r="C101" s="60"/>
      <c r="D101" s="60"/>
      <c r="E101" s="60"/>
      <c r="F101" s="60"/>
      <c r="G101" s="64"/>
    </row>
    <row r="102" spans="1:7" x14ac:dyDescent="0.2">
      <c r="A102" s="60"/>
      <c r="B102" s="60"/>
      <c r="C102" s="60"/>
      <c r="D102" s="60"/>
      <c r="E102" s="60"/>
      <c r="F102" s="60"/>
      <c r="G102" s="64"/>
    </row>
    <row r="103" spans="1:7" x14ac:dyDescent="0.2">
      <c r="A103" s="60"/>
      <c r="B103" s="60"/>
      <c r="C103" s="60"/>
      <c r="D103" s="60"/>
      <c r="E103" s="60"/>
      <c r="F103" s="60"/>
      <c r="G103" s="64"/>
    </row>
    <row r="104" spans="1:7" x14ac:dyDescent="0.2">
      <c r="A104" s="60"/>
      <c r="B104" s="60"/>
      <c r="C104" s="60"/>
      <c r="D104" s="60"/>
      <c r="E104" s="60"/>
      <c r="F104" s="60"/>
      <c r="G104" s="64"/>
    </row>
    <row r="105" spans="1:7" x14ac:dyDescent="0.2">
      <c r="A105" s="60"/>
      <c r="B105" s="60"/>
      <c r="C105" s="60"/>
      <c r="D105" s="60"/>
      <c r="E105" s="60"/>
      <c r="F105" s="60"/>
      <c r="G105" s="64"/>
    </row>
    <row r="106" spans="1:7" x14ac:dyDescent="0.2">
      <c r="A106" s="60"/>
      <c r="B106" s="60"/>
      <c r="C106" s="60"/>
      <c r="D106" s="60"/>
      <c r="E106" s="60"/>
      <c r="F106" s="60"/>
      <c r="G106" s="64"/>
    </row>
    <row r="107" spans="1:7" x14ac:dyDescent="0.2">
      <c r="A107" s="60"/>
      <c r="B107" s="60"/>
      <c r="C107" s="60"/>
      <c r="D107" s="60"/>
      <c r="E107" s="60"/>
      <c r="F107" s="60"/>
      <c r="G107" s="64"/>
    </row>
    <row r="108" spans="1:7" x14ac:dyDescent="0.2">
      <c r="A108" s="60"/>
      <c r="B108" s="60"/>
      <c r="C108" s="60"/>
      <c r="D108" s="60"/>
      <c r="E108" s="60"/>
      <c r="F108" s="60"/>
      <c r="G108" s="64"/>
    </row>
    <row r="109" spans="1:7" x14ac:dyDescent="0.2">
      <c r="A109" s="60"/>
      <c r="B109" s="60"/>
      <c r="C109" s="60"/>
      <c r="D109" s="60"/>
      <c r="E109" s="60"/>
      <c r="F109" s="60"/>
      <c r="G109" s="64"/>
    </row>
    <row r="110" spans="1:7" x14ac:dyDescent="0.2">
      <c r="A110" s="60"/>
      <c r="B110" s="60"/>
      <c r="C110" s="60"/>
      <c r="D110" s="60"/>
      <c r="E110" s="60"/>
      <c r="F110" s="60"/>
      <c r="G110" s="64"/>
    </row>
    <row r="111" spans="1:7" x14ac:dyDescent="0.2">
      <c r="A111" s="60"/>
      <c r="B111" s="60"/>
      <c r="C111" s="60"/>
      <c r="D111" s="60"/>
      <c r="E111" s="60"/>
      <c r="F111" s="60"/>
      <c r="G111" s="64"/>
    </row>
    <row r="112" spans="1:7" x14ac:dyDescent="0.2">
      <c r="A112" s="60"/>
      <c r="B112" s="60"/>
      <c r="C112" s="60"/>
      <c r="D112" s="60"/>
      <c r="E112" s="60"/>
      <c r="F112" s="60"/>
      <c r="G112" s="64"/>
    </row>
    <row r="113" spans="1:7" x14ac:dyDescent="0.2">
      <c r="A113" s="60"/>
      <c r="B113" s="60"/>
      <c r="C113" s="60"/>
      <c r="D113" s="60"/>
      <c r="E113" s="60"/>
      <c r="F113" s="60"/>
      <c r="G113" s="64"/>
    </row>
    <row r="114" spans="1:7" x14ac:dyDescent="0.2">
      <c r="A114" s="60"/>
      <c r="B114" s="60"/>
      <c r="C114" s="60"/>
      <c r="D114" s="60"/>
      <c r="E114" s="60"/>
      <c r="F114" s="60"/>
      <c r="G114" s="64"/>
    </row>
    <row r="115" spans="1:7" x14ac:dyDescent="0.2">
      <c r="A115" s="60"/>
      <c r="B115" s="60"/>
      <c r="C115" s="60"/>
      <c r="D115" s="60"/>
      <c r="E115" s="60"/>
      <c r="F115" s="60"/>
      <c r="G115" s="64"/>
    </row>
    <row r="116" spans="1:7" x14ac:dyDescent="0.2">
      <c r="A116" s="60"/>
      <c r="B116" s="60"/>
      <c r="C116" s="60"/>
      <c r="D116" s="60"/>
      <c r="E116" s="60"/>
      <c r="F116" s="60"/>
      <c r="G116" s="64"/>
    </row>
    <row r="117" spans="1:7" x14ac:dyDescent="0.2">
      <c r="A117" s="60"/>
      <c r="B117" s="60"/>
      <c r="C117" s="60"/>
      <c r="D117" s="60"/>
      <c r="E117" s="60"/>
      <c r="F117" s="60"/>
      <c r="G117" s="64"/>
    </row>
    <row r="118" spans="1:7" x14ac:dyDescent="0.2">
      <c r="A118" s="60"/>
      <c r="B118" s="60"/>
      <c r="C118" s="60"/>
      <c r="D118" s="60"/>
      <c r="E118" s="60"/>
      <c r="F118" s="60"/>
      <c r="G118" s="64"/>
    </row>
    <row r="119" spans="1:7" x14ac:dyDescent="0.2">
      <c r="A119" s="60"/>
      <c r="B119" s="60"/>
      <c r="C119" s="60"/>
      <c r="D119" s="60"/>
      <c r="E119" s="60"/>
      <c r="F119" s="60"/>
      <c r="G119" s="64"/>
    </row>
    <row r="120" spans="1:7" x14ac:dyDescent="0.2">
      <c r="A120" s="60"/>
      <c r="B120" s="60"/>
      <c r="C120" s="60"/>
      <c r="D120" s="60"/>
      <c r="E120" s="60"/>
      <c r="F120" s="60"/>
      <c r="G120" s="64"/>
    </row>
    <row r="121" spans="1:7" x14ac:dyDescent="0.2">
      <c r="A121" s="60"/>
      <c r="B121" s="60"/>
      <c r="C121" s="60"/>
      <c r="D121" s="60"/>
      <c r="E121" s="60"/>
      <c r="F121" s="60"/>
      <c r="G121" s="64"/>
    </row>
    <row r="122" spans="1:7" x14ac:dyDescent="0.2">
      <c r="A122" s="60"/>
      <c r="B122" s="60"/>
      <c r="C122" s="60"/>
      <c r="D122" s="60"/>
      <c r="E122" s="60"/>
      <c r="F122" s="60"/>
      <c r="G122" s="64"/>
    </row>
    <row r="123" spans="1:7" x14ac:dyDescent="0.2">
      <c r="A123" s="60"/>
      <c r="B123" s="60"/>
      <c r="C123" s="60"/>
      <c r="D123" s="60"/>
      <c r="E123" s="60"/>
      <c r="F123" s="60"/>
      <c r="G123" s="64"/>
    </row>
    <row r="124" spans="1:7" x14ac:dyDescent="0.2">
      <c r="A124" s="60"/>
      <c r="B124" s="60"/>
      <c r="C124" s="60"/>
      <c r="D124" s="60"/>
      <c r="E124" s="60"/>
      <c r="F124" s="60"/>
      <c r="G124" s="64"/>
    </row>
    <row r="125" spans="1:7" x14ac:dyDescent="0.2">
      <c r="A125" s="60"/>
      <c r="B125" s="60"/>
      <c r="C125" s="60"/>
      <c r="D125" s="60"/>
      <c r="E125" s="60"/>
      <c r="F125" s="60"/>
      <c r="G125" s="64"/>
    </row>
    <row r="126" spans="1:7" x14ac:dyDescent="0.2">
      <c r="A126" s="60"/>
      <c r="B126" s="60"/>
      <c r="C126" s="60"/>
      <c r="D126" s="60"/>
      <c r="E126" s="60"/>
      <c r="F126" s="60"/>
      <c r="G126" s="64"/>
    </row>
    <row r="127" spans="1:7" x14ac:dyDescent="0.2">
      <c r="A127" s="60"/>
      <c r="B127" s="60"/>
      <c r="C127" s="60"/>
      <c r="D127" s="60"/>
      <c r="E127" s="60"/>
      <c r="F127" s="60"/>
      <c r="G127" s="64"/>
    </row>
    <row r="128" spans="1:7" x14ac:dyDescent="0.2">
      <c r="A128" s="60"/>
      <c r="B128" s="60"/>
      <c r="C128" s="60"/>
      <c r="D128" s="60"/>
      <c r="E128" s="60"/>
      <c r="F128" s="60"/>
      <c r="G128" s="64"/>
    </row>
    <row r="129" spans="1:7" x14ac:dyDescent="0.2">
      <c r="A129" s="60"/>
      <c r="B129" s="60"/>
      <c r="C129" s="60"/>
      <c r="D129" s="60"/>
      <c r="E129" s="60"/>
      <c r="F129" s="60"/>
      <c r="G129" s="64"/>
    </row>
    <row r="130" spans="1:7" x14ac:dyDescent="0.2">
      <c r="A130" s="60"/>
      <c r="B130" s="60"/>
      <c r="C130" s="60"/>
      <c r="D130" s="60"/>
      <c r="E130" s="60"/>
      <c r="F130" s="60"/>
      <c r="G130" s="64"/>
    </row>
    <row r="131" spans="1:7" x14ac:dyDescent="0.2">
      <c r="A131" s="60"/>
      <c r="B131" s="60"/>
      <c r="C131" s="60"/>
      <c r="D131" s="60"/>
      <c r="E131" s="60"/>
      <c r="F131" s="60"/>
      <c r="G131" s="64"/>
    </row>
    <row r="132" spans="1:7" x14ac:dyDescent="0.2">
      <c r="A132" s="60"/>
      <c r="B132" s="60"/>
      <c r="C132" s="60"/>
      <c r="D132" s="60"/>
      <c r="E132" s="60"/>
      <c r="F132" s="60"/>
      <c r="G132" s="64"/>
    </row>
    <row r="133" spans="1:7" x14ac:dyDescent="0.2">
      <c r="A133" s="60"/>
      <c r="B133" s="60"/>
      <c r="C133" s="60"/>
      <c r="D133" s="60"/>
      <c r="E133" s="60"/>
      <c r="F133" s="60"/>
      <c r="G133" s="64"/>
    </row>
    <row r="134" spans="1:7" x14ac:dyDescent="0.2">
      <c r="A134" s="60"/>
      <c r="B134" s="60"/>
      <c r="C134" s="60"/>
      <c r="D134" s="60"/>
      <c r="E134" s="60"/>
      <c r="F134" s="60"/>
      <c r="G134" s="64"/>
    </row>
    <row r="135" spans="1:7" x14ac:dyDescent="0.2">
      <c r="A135" s="60"/>
      <c r="B135" s="60"/>
      <c r="C135" s="60"/>
      <c r="D135" s="60"/>
      <c r="E135" s="60"/>
      <c r="F135" s="60"/>
      <c r="G135" s="64"/>
    </row>
    <row r="136" spans="1:7" x14ac:dyDescent="0.2">
      <c r="A136" s="60"/>
      <c r="B136" s="60"/>
      <c r="C136" s="60"/>
      <c r="D136" s="60"/>
      <c r="E136" s="60"/>
      <c r="F136" s="60"/>
      <c r="G136" s="64"/>
    </row>
    <row r="137" spans="1:7" x14ac:dyDescent="0.2">
      <c r="A137" s="60"/>
      <c r="B137" s="60"/>
      <c r="C137" s="60"/>
      <c r="D137" s="60"/>
      <c r="E137" s="60"/>
      <c r="F137" s="60"/>
      <c r="G137" s="64"/>
    </row>
    <row r="138" spans="1:7" x14ac:dyDescent="0.2">
      <c r="A138" s="60"/>
      <c r="B138" s="60"/>
      <c r="C138" s="60"/>
      <c r="D138" s="60"/>
      <c r="E138" s="60"/>
      <c r="F138" s="60"/>
      <c r="G138" s="64"/>
    </row>
    <row r="139" spans="1:7" x14ac:dyDescent="0.2">
      <c r="A139" s="60"/>
      <c r="B139" s="60"/>
      <c r="C139" s="60"/>
      <c r="D139" s="60"/>
      <c r="E139" s="60"/>
      <c r="F139" s="60"/>
      <c r="G139" s="64"/>
    </row>
    <row r="140" spans="1:7" x14ac:dyDescent="0.2">
      <c r="A140" s="60"/>
      <c r="B140" s="60"/>
      <c r="C140" s="60"/>
      <c r="D140" s="60"/>
      <c r="E140" s="60"/>
      <c r="F140" s="60"/>
      <c r="G140" s="64"/>
    </row>
    <row r="141" spans="1:7" x14ac:dyDescent="0.2">
      <c r="A141" s="60"/>
      <c r="B141" s="60"/>
      <c r="C141" s="60"/>
      <c r="D141" s="60"/>
      <c r="E141" s="60"/>
      <c r="F141" s="60"/>
      <c r="G141" s="64"/>
    </row>
    <row r="142" spans="1:7" x14ac:dyDescent="0.2">
      <c r="A142" s="60"/>
      <c r="B142" s="60"/>
      <c r="C142" s="60"/>
      <c r="D142" s="60"/>
      <c r="E142" s="60"/>
      <c r="F142" s="60"/>
      <c r="G142" s="64"/>
    </row>
    <row r="143" spans="1:7" x14ac:dyDescent="0.2">
      <c r="A143" s="60"/>
      <c r="B143" s="60"/>
      <c r="C143" s="60"/>
      <c r="D143" s="60"/>
      <c r="E143" s="60"/>
      <c r="F143" s="60"/>
      <c r="G143" s="64"/>
    </row>
    <row r="144" spans="1:7" x14ac:dyDescent="0.2">
      <c r="A144" s="60"/>
      <c r="B144" s="60"/>
      <c r="C144" s="60"/>
      <c r="D144" s="60"/>
      <c r="E144" s="60"/>
      <c r="F144" s="60"/>
      <c r="G144" s="64"/>
    </row>
    <row r="145" spans="1:7" x14ac:dyDescent="0.2">
      <c r="A145" s="60"/>
      <c r="B145" s="60"/>
      <c r="C145" s="60"/>
      <c r="D145" s="60"/>
      <c r="E145" s="60"/>
      <c r="F145" s="60"/>
      <c r="G145" s="64"/>
    </row>
    <row r="146" spans="1:7" x14ac:dyDescent="0.2">
      <c r="A146" s="60"/>
      <c r="B146" s="60"/>
      <c r="C146" s="60"/>
      <c r="D146" s="60"/>
      <c r="E146" s="60"/>
      <c r="F146" s="60"/>
      <c r="G146" s="64"/>
    </row>
    <row r="147" spans="1:7" x14ac:dyDescent="0.2">
      <c r="A147" s="60"/>
      <c r="B147" s="60"/>
      <c r="C147" s="60"/>
      <c r="D147" s="60"/>
      <c r="E147" s="60"/>
      <c r="F147" s="60"/>
      <c r="G147" s="64"/>
    </row>
    <row r="148" spans="1:7" x14ac:dyDescent="0.2">
      <c r="A148" s="60"/>
      <c r="B148" s="60"/>
      <c r="C148" s="60"/>
      <c r="D148" s="60"/>
      <c r="E148" s="60"/>
      <c r="F148" s="60"/>
      <c r="G148" s="64"/>
    </row>
    <row r="149" spans="1:7" x14ac:dyDescent="0.2">
      <c r="A149" s="60"/>
      <c r="B149" s="60"/>
      <c r="C149" s="60"/>
      <c r="D149" s="60"/>
      <c r="E149" s="60"/>
      <c r="F149" s="60"/>
      <c r="G149" s="64"/>
    </row>
    <row r="150" spans="1:7" x14ac:dyDescent="0.2">
      <c r="A150" s="60"/>
      <c r="B150" s="60"/>
      <c r="C150" s="60"/>
      <c r="D150" s="60"/>
      <c r="E150" s="60"/>
      <c r="F150" s="60"/>
      <c r="G150" s="64"/>
    </row>
    <row r="151" spans="1:7" x14ac:dyDescent="0.2">
      <c r="A151" s="60"/>
      <c r="B151" s="60"/>
      <c r="C151" s="60"/>
      <c r="D151" s="60"/>
      <c r="E151" s="60"/>
      <c r="F151" s="60"/>
      <c r="G151" s="64"/>
    </row>
    <row r="152" spans="1:7" x14ac:dyDescent="0.2">
      <c r="A152" s="60"/>
      <c r="B152" s="60"/>
      <c r="C152" s="60"/>
      <c r="D152" s="60"/>
      <c r="E152" s="60"/>
      <c r="F152" s="60"/>
      <c r="G152" s="64"/>
    </row>
    <row r="153" spans="1:7" x14ac:dyDescent="0.2">
      <c r="A153" s="60"/>
      <c r="B153" s="60"/>
      <c r="C153" s="60"/>
      <c r="D153" s="60"/>
      <c r="E153" s="60"/>
      <c r="F153" s="60"/>
      <c r="G153" s="64"/>
    </row>
    <row r="154" spans="1:7" x14ac:dyDescent="0.2">
      <c r="A154" s="60"/>
      <c r="B154" s="60"/>
      <c r="C154" s="60"/>
      <c r="D154" s="60"/>
      <c r="E154" s="60"/>
      <c r="F154" s="60"/>
      <c r="G154" s="64"/>
    </row>
    <row r="155" spans="1:7" x14ac:dyDescent="0.2">
      <c r="A155" s="60"/>
      <c r="B155" s="60"/>
      <c r="C155" s="60"/>
      <c r="D155" s="60"/>
      <c r="E155" s="60"/>
      <c r="F155" s="60"/>
      <c r="G155" s="64"/>
    </row>
    <row r="156" spans="1:7" x14ac:dyDescent="0.2">
      <c r="A156" s="60"/>
      <c r="B156" s="60"/>
      <c r="C156" s="60"/>
      <c r="D156" s="60"/>
      <c r="E156" s="60"/>
      <c r="F156" s="60"/>
      <c r="G156" s="64"/>
    </row>
    <row r="157" spans="1:7" x14ac:dyDescent="0.2">
      <c r="A157" s="60"/>
      <c r="B157" s="60"/>
      <c r="C157" s="60"/>
      <c r="D157" s="60"/>
      <c r="E157" s="60"/>
      <c r="F157" s="60"/>
      <c r="G157" s="64"/>
    </row>
    <row r="158" spans="1:7" x14ac:dyDescent="0.2">
      <c r="A158" s="60"/>
      <c r="B158" s="60"/>
      <c r="C158" s="60"/>
      <c r="D158" s="60"/>
      <c r="E158" s="60"/>
      <c r="F158" s="60"/>
      <c r="G158" s="64"/>
    </row>
    <row r="159" spans="1:7" x14ac:dyDescent="0.2">
      <c r="A159" s="60"/>
      <c r="B159" s="60"/>
      <c r="C159" s="60"/>
      <c r="D159" s="60"/>
      <c r="E159" s="60"/>
      <c r="F159" s="60"/>
      <c r="G159" s="64"/>
    </row>
    <row r="160" spans="1:7" x14ac:dyDescent="0.2">
      <c r="A160" s="60"/>
      <c r="B160" s="60"/>
      <c r="C160" s="60"/>
      <c r="D160" s="60"/>
      <c r="E160" s="60"/>
      <c r="F160" s="60"/>
      <c r="G160" s="64"/>
    </row>
    <row r="161" spans="1:7" x14ac:dyDescent="0.2">
      <c r="A161" s="60"/>
      <c r="B161" s="60"/>
      <c r="C161" s="60"/>
      <c r="D161" s="60"/>
      <c r="E161" s="60"/>
      <c r="F161" s="60"/>
      <c r="G161" s="64"/>
    </row>
    <row r="162" spans="1:7" x14ac:dyDescent="0.2">
      <c r="A162" s="60"/>
      <c r="B162" s="60"/>
      <c r="C162" s="60"/>
      <c r="D162" s="60"/>
      <c r="E162" s="60"/>
      <c r="F162" s="60"/>
      <c r="G162" s="64"/>
    </row>
    <row r="163" spans="1:7" x14ac:dyDescent="0.2">
      <c r="A163" s="60"/>
      <c r="B163" s="60"/>
      <c r="C163" s="60"/>
      <c r="D163" s="60"/>
      <c r="E163" s="60"/>
      <c r="F163" s="60"/>
      <c r="G163" s="64"/>
    </row>
    <row r="164" spans="1:7" x14ac:dyDescent="0.2">
      <c r="A164" s="60"/>
      <c r="B164" s="60"/>
      <c r="C164" s="60"/>
      <c r="D164" s="60"/>
      <c r="E164" s="60"/>
      <c r="F164" s="60"/>
      <c r="G164" s="64"/>
    </row>
    <row r="165" spans="1:7" x14ac:dyDescent="0.2">
      <c r="A165" s="60"/>
      <c r="B165" s="60"/>
      <c r="C165" s="60"/>
      <c r="D165" s="60"/>
      <c r="E165" s="60"/>
      <c r="F165" s="60"/>
      <c r="G165" s="64"/>
    </row>
    <row r="166" spans="1:7" x14ac:dyDescent="0.2">
      <c r="A166" s="60"/>
      <c r="B166" s="60"/>
      <c r="C166" s="60"/>
      <c r="D166" s="60"/>
      <c r="E166" s="60"/>
      <c r="F166" s="60"/>
      <c r="G166" s="64"/>
    </row>
    <row r="167" spans="1:7" x14ac:dyDescent="0.2">
      <c r="A167" s="60"/>
      <c r="B167" s="60"/>
      <c r="C167" s="60"/>
      <c r="D167" s="60"/>
      <c r="E167" s="60"/>
      <c r="F167" s="60"/>
      <c r="G167" s="64"/>
    </row>
    <row r="168" spans="1:7" x14ac:dyDescent="0.2">
      <c r="A168" s="60"/>
      <c r="B168" s="60"/>
      <c r="C168" s="60"/>
      <c r="D168" s="60"/>
      <c r="E168" s="60"/>
      <c r="F168" s="60"/>
      <c r="G168" s="64"/>
    </row>
    <row r="169" spans="1:7" x14ac:dyDescent="0.2">
      <c r="A169" s="60"/>
      <c r="B169" s="60"/>
      <c r="C169" s="60"/>
      <c r="D169" s="60"/>
      <c r="E169" s="60"/>
      <c r="F169" s="60"/>
      <c r="G169" s="64"/>
    </row>
    <row r="170" spans="1:7" x14ac:dyDescent="0.2">
      <c r="A170" s="60"/>
      <c r="B170" s="60"/>
      <c r="C170" s="60"/>
      <c r="D170" s="60"/>
      <c r="E170" s="60"/>
      <c r="F170" s="60"/>
      <c r="G170" s="64"/>
    </row>
    <row r="171" spans="1:7" x14ac:dyDescent="0.2">
      <c r="A171" s="60"/>
      <c r="B171" s="60"/>
      <c r="C171" s="60"/>
      <c r="D171" s="60"/>
      <c r="E171" s="60"/>
      <c r="F171" s="60"/>
      <c r="G171" s="64"/>
    </row>
    <row r="172" spans="1:7" x14ac:dyDescent="0.2">
      <c r="A172" s="60"/>
      <c r="B172" s="60"/>
      <c r="C172" s="60"/>
      <c r="D172" s="60"/>
      <c r="E172" s="60"/>
      <c r="F172" s="60"/>
      <c r="G172" s="64"/>
    </row>
    <row r="173" spans="1:7" x14ac:dyDescent="0.2">
      <c r="A173" s="60"/>
      <c r="B173" s="60"/>
      <c r="C173" s="60"/>
      <c r="D173" s="60"/>
      <c r="E173" s="60"/>
      <c r="F173" s="60"/>
      <c r="G173" s="64"/>
    </row>
    <row r="174" spans="1:7" x14ac:dyDescent="0.2">
      <c r="A174" s="60"/>
      <c r="B174" s="60"/>
      <c r="C174" s="60"/>
      <c r="D174" s="60"/>
      <c r="E174" s="60"/>
      <c r="F174" s="60"/>
      <c r="G174" s="64"/>
    </row>
    <row r="175" spans="1:7" x14ac:dyDescent="0.2">
      <c r="A175" s="60"/>
      <c r="B175" s="60"/>
      <c r="C175" s="60"/>
      <c r="D175" s="60"/>
      <c r="E175" s="60"/>
      <c r="F175" s="60"/>
      <c r="G175" s="64"/>
    </row>
    <row r="176" spans="1:7" x14ac:dyDescent="0.2">
      <c r="A176" s="60"/>
      <c r="B176" s="60"/>
      <c r="C176" s="60"/>
      <c r="D176" s="60"/>
      <c r="E176" s="60"/>
      <c r="F176" s="60"/>
      <c r="G176" s="64"/>
    </row>
    <row r="177" spans="1:7" x14ac:dyDescent="0.2">
      <c r="A177" s="60"/>
      <c r="B177" s="60"/>
      <c r="C177" s="60"/>
      <c r="D177" s="60"/>
      <c r="E177" s="60"/>
      <c r="F177" s="60"/>
      <c r="G177" s="64"/>
    </row>
    <row r="178" spans="1:7" x14ac:dyDescent="0.2">
      <c r="A178" s="60"/>
      <c r="B178" s="60"/>
      <c r="C178" s="60"/>
      <c r="D178" s="60"/>
      <c r="E178" s="60"/>
      <c r="F178" s="60"/>
      <c r="G178" s="64"/>
    </row>
    <row r="179" spans="1:7" x14ac:dyDescent="0.2">
      <c r="A179" s="60"/>
      <c r="B179" s="60"/>
      <c r="C179" s="60"/>
      <c r="D179" s="60"/>
      <c r="E179" s="60"/>
      <c r="F179" s="60"/>
      <c r="G179" s="64"/>
    </row>
    <row r="180" spans="1:7" x14ac:dyDescent="0.2">
      <c r="A180" s="60"/>
      <c r="B180" s="60"/>
      <c r="C180" s="60"/>
      <c r="D180" s="60"/>
      <c r="E180" s="60"/>
      <c r="F180" s="60"/>
      <c r="G180" s="64"/>
    </row>
    <row r="181" spans="1:7" x14ac:dyDescent="0.2">
      <c r="A181" s="60"/>
      <c r="B181" s="60"/>
      <c r="C181" s="60"/>
      <c r="D181" s="60"/>
      <c r="E181" s="60"/>
      <c r="F181" s="60"/>
      <c r="G181" s="64"/>
    </row>
    <row r="182" spans="1:7" x14ac:dyDescent="0.2">
      <c r="A182" s="60"/>
      <c r="B182" s="60"/>
      <c r="C182" s="60"/>
      <c r="D182" s="60"/>
      <c r="E182" s="60"/>
      <c r="F182" s="60"/>
      <c r="G182" s="64"/>
    </row>
    <row r="183" spans="1:7" x14ac:dyDescent="0.2">
      <c r="A183" s="60"/>
      <c r="B183" s="60"/>
      <c r="C183" s="60"/>
      <c r="D183" s="60"/>
      <c r="E183" s="60"/>
      <c r="F183" s="60"/>
      <c r="G183" s="64"/>
    </row>
    <row r="184" spans="1:7" x14ac:dyDescent="0.2">
      <c r="A184" s="60"/>
      <c r="B184" s="60"/>
      <c r="C184" s="60"/>
      <c r="D184" s="60"/>
      <c r="E184" s="60"/>
      <c r="F184" s="60"/>
      <c r="G184" s="64"/>
    </row>
    <row r="185" spans="1:7" x14ac:dyDescent="0.2">
      <c r="A185" s="60"/>
      <c r="B185" s="60"/>
      <c r="C185" s="60"/>
      <c r="D185" s="60"/>
      <c r="E185" s="60"/>
      <c r="F185" s="60"/>
      <c r="G185" s="64"/>
    </row>
    <row r="186" spans="1:7" x14ac:dyDescent="0.2">
      <c r="A186" s="60"/>
      <c r="B186" s="60"/>
      <c r="C186" s="60"/>
      <c r="D186" s="60"/>
      <c r="E186" s="60"/>
      <c r="F186" s="60"/>
      <c r="G186" s="64"/>
    </row>
    <row r="187" spans="1:7" x14ac:dyDescent="0.2">
      <c r="A187" s="60"/>
      <c r="B187" s="60"/>
      <c r="C187" s="60"/>
      <c r="D187" s="60"/>
      <c r="E187" s="60"/>
      <c r="F187" s="60"/>
      <c r="G187" s="64"/>
    </row>
    <row r="188" spans="1:7" x14ac:dyDescent="0.2">
      <c r="A188" s="60"/>
      <c r="B188" s="60"/>
      <c r="C188" s="60"/>
      <c r="D188" s="60"/>
      <c r="E188" s="60"/>
      <c r="F188" s="60"/>
      <c r="G188" s="64"/>
    </row>
    <row r="189" spans="1:7" x14ac:dyDescent="0.2">
      <c r="A189" s="60"/>
      <c r="B189" s="60"/>
      <c r="C189" s="60"/>
      <c r="D189" s="60"/>
      <c r="E189" s="60"/>
      <c r="F189" s="60"/>
      <c r="G189" s="64"/>
    </row>
    <row r="190" spans="1:7" x14ac:dyDescent="0.2">
      <c r="A190" s="60"/>
      <c r="B190" s="60"/>
      <c r="C190" s="60"/>
      <c r="D190" s="60"/>
      <c r="E190" s="60"/>
      <c r="F190" s="60"/>
      <c r="G190" s="64"/>
    </row>
    <row r="191" spans="1:7" x14ac:dyDescent="0.2">
      <c r="A191" s="60"/>
      <c r="B191" s="60"/>
      <c r="C191" s="60"/>
      <c r="D191" s="60"/>
      <c r="E191" s="60"/>
      <c r="F191" s="60"/>
      <c r="G191" s="64"/>
    </row>
    <row r="192" spans="1:7" x14ac:dyDescent="0.2">
      <c r="A192" s="60"/>
      <c r="B192" s="60"/>
      <c r="C192" s="60"/>
      <c r="D192" s="60"/>
      <c r="E192" s="60"/>
      <c r="F192" s="60"/>
      <c r="G192" s="64"/>
    </row>
    <row r="193" spans="1:7" x14ac:dyDescent="0.2">
      <c r="A193" s="60"/>
      <c r="B193" s="60"/>
      <c r="C193" s="60"/>
      <c r="D193" s="60"/>
      <c r="E193" s="60"/>
      <c r="F193" s="60"/>
      <c r="G193" s="64"/>
    </row>
    <row r="194" spans="1:7" x14ac:dyDescent="0.2">
      <c r="A194" s="60"/>
      <c r="B194" s="60"/>
      <c r="C194" s="60"/>
      <c r="D194" s="60"/>
      <c r="E194" s="60"/>
      <c r="F194" s="60"/>
      <c r="G194" s="64"/>
    </row>
    <row r="195" spans="1:7" x14ac:dyDescent="0.2">
      <c r="A195" s="60"/>
      <c r="B195" s="60"/>
      <c r="C195" s="60"/>
      <c r="D195" s="60"/>
      <c r="E195" s="60"/>
      <c r="F195" s="60"/>
      <c r="G195" s="64"/>
    </row>
    <row r="196" spans="1:7" x14ac:dyDescent="0.2">
      <c r="A196" s="60"/>
      <c r="B196" s="60"/>
      <c r="C196" s="60"/>
      <c r="D196" s="60"/>
      <c r="E196" s="60"/>
      <c r="F196" s="60"/>
      <c r="G196" s="64"/>
    </row>
    <row r="197" spans="1:7" x14ac:dyDescent="0.2">
      <c r="A197" s="60"/>
      <c r="B197" s="60"/>
      <c r="C197" s="60"/>
      <c r="D197" s="60"/>
      <c r="E197" s="60"/>
      <c r="F197" s="60"/>
      <c r="G197" s="64"/>
    </row>
    <row r="198" spans="1:7" x14ac:dyDescent="0.2">
      <c r="A198" s="60"/>
      <c r="B198" s="60"/>
      <c r="C198" s="60"/>
      <c r="D198" s="60"/>
      <c r="E198" s="60"/>
      <c r="F198" s="60"/>
      <c r="G198" s="64"/>
    </row>
    <row r="199" spans="1:7" x14ac:dyDescent="0.2">
      <c r="A199" s="60"/>
      <c r="B199" s="60"/>
      <c r="C199" s="60"/>
      <c r="D199" s="60"/>
      <c r="E199" s="60"/>
      <c r="F199" s="60"/>
      <c r="G199" s="64"/>
    </row>
    <row r="200" spans="1:7" x14ac:dyDescent="0.2">
      <c r="A200" s="60"/>
      <c r="B200" s="60"/>
      <c r="C200" s="60"/>
      <c r="D200" s="60"/>
      <c r="E200" s="60"/>
      <c r="F200" s="60"/>
      <c r="G200" s="64"/>
    </row>
    <row r="201" spans="1:7" x14ac:dyDescent="0.2">
      <c r="A201" s="60"/>
      <c r="B201" s="60"/>
      <c r="C201" s="60"/>
      <c r="D201" s="60"/>
      <c r="E201" s="60"/>
      <c r="F201" s="60"/>
      <c r="G201" s="64"/>
    </row>
    <row r="202" spans="1:7" x14ac:dyDescent="0.2">
      <c r="A202" s="60"/>
      <c r="B202" s="60"/>
      <c r="C202" s="60"/>
      <c r="D202" s="60"/>
      <c r="E202" s="60"/>
      <c r="F202" s="60"/>
      <c r="G202" s="64"/>
    </row>
    <row r="203" spans="1:7" x14ac:dyDescent="0.2">
      <c r="A203" s="60"/>
      <c r="B203" s="60"/>
      <c r="C203" s="60"/>
      <c r="D203" s="60"/>
      <c r="E203" s="60"/>
      <c r="F203" s="60"/>
      <c r="G203" s="64"/>
    </row>
    <row r="204" spans="1:7" x14ac:dyDescent="0.2">
      <c r="A204" s="60"/>
      <c r="B204" s="60"/>
      <c r="C204" s="60"/>
      <c r="D204" s="60"/>
      <c r="E204" s="60"/>
      <c r="F204" s="60"/>
      <c r="G204" s="64"/>
    </row>
    <row r="205" spans="1:7" x14ac:dyDescent="0.2">
      <c r="A205" s="60"/>
      <c r="B205" s="60"/>
      <c r="C205" s="60"/>
      <c r="D205" s="60"/>
      <c r="E205" s="60"/>
      <c r="F205" s="60"/>
      <c r="G205" s="64"/>
    </row>
    <row r="206" spans="1:7" x14ac:dyDescent="0.2">
      <c r="A206" s="60"/>
      <c r="B206" s="60"/>
      <c r="C206" s="60"/>
      <c r="D206" s="60"/>
      <c r="E206" s="60"/>
      <c r="F206" s="60"/>
      <c r="G206" s="64"/>
    </row>
    <row r="207" spans="1:7" x14ac:dyDescent="0.2">
      <c r="A207" s="60"/>
      <c r="B207" s="60"/>
      <c r="C207" s="60"/>
      <c r="D207" s="60"/>
      <c r="E207" s="60"/>
      <c r="F207" s="60"/>
      <c r="G207" s="64"/>
    </row>
    <row r="208" spans="1:7" x14ac:dyDescent="0.2">
      <c r="A208" s="60"/>
      <c r="B208" s="60"/>
      <c r="C208" s="60"/>
      <c r="D208" s="60"/>
      <c r="E208" s="60"/>
      <c r="F208" s="60"/>
      <c r="G208" s="64"/>
    </row>
    <row r="209" spans="1:7" x14ac:dyDescent="0.2">
      <c r="A209" s="60"/>
      <c r="B209" s="60"/>
      <c r="C209" s="60"/>
      <c r="D209" s="60"/>
      <c r="E209" s="60"/>
      <c r="F209" s="60"/>
      <c r="G209" s="64"/>
    </row>
    <row r="210" spans="1:7" x14ac:dyDescent="0.2">
      <c r="A210" s="60"/>
      <c r="B210" s="60"/>
      <c r="C210" s="60"/>
      <c r="D210" s="60"/>
      <c r="E210" s="60"/>
      <c r="F210" s="60"/>
      <c r="G210" s="64"/>
    </row>
    <row r="211" spans="1:7" x14ac:dyDescent="0.2">
      <c r="A211" s="60"/>
      <c r="B211" s="60"/>
      <c r="C211" s="60"/>
      <c r="D211" s="60"/>
      <c r="E211" s="60"/>
      <c r="F211" s="60"/>
      <c r="G211" s="64"/>
    </row>
    <row r="212" spans="1:7" x14ac:dyDescent="0.2">
      <c r="A212" s="60"/>
      <c r="B212" s="60"/>
      <c r="C212" s="60"/>
      <c r="D212" s="60"/>
      <c r="E212" s="60"/>
      <c r="F212" s="60"/>
      <c r="G212" s="64"/>
    </row>
    <row r="213" spans="1:7" x14ac:dyDescent="0.2">
      <c r="A213" s="60"/>
      <c r="B213" s="60"/>
      <c r="C213" s="60"/>
      <c r="D213" s="60"/>
      <c r="E213" s="60"/>
      <c r="F213" s="60"/>
      <c r="G213" s="64"/>
    </row>
    <row r="214" spans="1:7" x14ac:dyDescent="0.2">
      <c r="A214" s="60"/>
      <c r="B214" s="60"/>
      <c r="C214" s="60"/>
      <c r="D214" s="60"/>
      <c r="E214" s="60"/>
      <c r="F214" s="60"/>
      <c r="G214" s="64"/>
    </row>
    <row r="215" spans="1:7" x14ac:dyDescent="0.2">
      <c r="A215" s="60"/>
      <c r="B215" s="60"/>
      <c r="C215" s="60"/>
      <c r="D215" s="60"/>
      <c r="E215" s="60"/>
      <c r="F215" s="60"/>
      <c r="G215" s="64"/>
    </row>
    <row r="216" spans="1:7" x14ac:dyDescent="0.2">
      <c r="A216" s="60"/>
      <c r="B216" s="60"/>
      <c r="C216" s="60"/>
      <c r="D216" s="60"/>
      <c r="E216" s="60"/>
      <c r="F216" s="60"/>
      <c r="G216" s="64"/>
    </row>
    <row r="217" spans="1:7" x14ac:dyDescent="0.2">
      <c r="A217" s="60"/>
      <c r="B217" s="60"/>
      <c r="C217" s="60"/>
      <c r="D217" s="60"/>
      <c r="E217" s="60"/>
      <c r="F217" s="60"/>
      <c r="G217" s="64"/>
    </row>
    <row r="218" spans="1:7" x14ac:dyDescent="0.2">
      <c r="A218" s="60"/>
      <c r="B218" s="60"/>
      <c r="C218" s="60"/>
      <c r="D218" s="60"/>
      <c r="E218" s="60"/>
      <c r="F218" s="60"/>
      <c r="G218" s="64"/>
    </row>
    <row r="219" spans="1:7" x14ac:dyDescent="0.2">
      <c r="A219" s="60"/>
      <c r="B219" s="60"/>
      <c r="C219" s="60"/>
      <c r="D219" s="60"/>
      <c r="E219" s="60"/>
      <c r="F219" s="60"/>
      <c r="G219" s="64"/>
    </row>
    <row r="220" spans="1:7" x14ac:dyDescent="0.2">
      <c r="A220" s="60"/>
      <c r="B220" s="60"/>
      <c r="C220" s="60"/>
      <c r="D220" s="60"/>
      <c r="E220" s="60"/>
      <c r="F220" s="60"/>
      <c r="G220" s="64"/>
    </row>
    <row r="221" spans="1:7" x14ac:dyDescent="0.2">
      <c r="A221" s="60"/>
      <c r="B221" s="60"/>
      <c r="C221" s="60"/>
      <c r="D221" s="60"/>
      <c r="E221" s="60"/>
      <c r="F221" s="60"/>
      <c r="G221" s="64"/>
    </row>
    <row r="222" spans="1:7" x14ac:dyDescent="0.2">
      <c r="A222" s="60"/>
      <c r="B222" s="60"/>
      <c r="C222" s="60"/>
      <c r="D222" s="60"/>
      <c r="E222" s="60"/>
      <c r="F222" s="60"/>
      <c r="G222" s="64"/>
    </row>
    <row r="223" spans="1:7" x14ac:dyDescent="0.2">
      <c r="A223" s="60"/>
      <c r="B223" s="60"/>
      <c r="C223" s="60"/>
      <c r="D223" s="60"/>
      <c r="E223" s="60"/>
      <c r="F223" s="60"/>
      <c r="G223" s="64"/>
    </row>
    <row r="224" spans="1:7" x14ac:dyDescent="0.2">
      <c r="A224" s="60"/>
      <c r="B224" s="60"/>
      <c r="C224" s="60"/>
      <c r="D224" s="60"/>
      <c r="E224" s="60"/>
      <c r="F224" s="60"/>
      <c r="G224" s="64"/>
    </row>
    <row r="225" spans="1:7" x14ac:dyDescent="0.2">
      <c r="A225" s="60"/>
      <c r="B225" s="60"/>
      <c r="C225" s="60"/>
      <c r="D225" s="60"/>
      <c r="E225" s="60"/>
      <c r="F225" s="60"/>
      <c r="G225" s="64"/>
    </row>
    <row r="226" spans="1:7" x14ac:dyDescent="0.2">
      <c r="A226" s="60"/>
      <c r="B226" s="60"/>
      <c r="C226" s="60"/>
      <c r="D226" s="60"/>
      <c r="E226" s="60"/>
      <c r="F226" s="60"/>
      <c r="G226" s="64"/>
    </row>
    <row r="227" spans="1:7" x14ac:dyDescent="0.2">
      <c r="A227" s="60"/>
      <c r="B227" s="60"/>
      <c r="C227" s="60"/>
      <c r="D227" s="60"/>
      <c r="E227" s="60"/>
      <c r="F227" s="60"/>
      <c r="G227" s="64"/>
    </row>
    <row r="228" spans="1:7" x14ac:dyDescent="0.2">
      <c r="A228" s="60"/>
      <c r="B228" s="60"/>
      <c r="C228" s="60"/>
      <c r="D228" s="60"/>
      <c r="E228" s="60"/>
      <c r="F228" s="60"/>
      <c r="G228" s="64"/>
    </row>
    <row r="229" spans="1:7" x14ac:dyDescent="0.2">
      <c r="A229" s="60"/>
      <c r="B229" s="60"/>
      <c r="C229" s="60"/>
      <c r="D229" s="60"/>
      <c r="E229" s="60"/>
      <c r="F229" s="60"/>
      <c r="G229" s="64"/>
    </row>
    <row r="230" spans="1:7" x14ac:dyDescent="0.2">
      <c r="A230" s="60"/>
      <c r="B230" s="60"/>
      <c r="C230" s="60"/>
      <c r="D230" s="60"/>
      <c r="E230" s="60"/>
      <c r="F230" s="60"/>
      <c r="G230" s="64"/>
    </row>
    <row r="231" spans="1:7" x14ac:dyDescent="0.2">
      <c r="A231" s="60"/>
      <c r="B231" s="60"/>
      <c r="C231" s="60"/>
      <c r="D231" s="60"/>
      <c r="E231" s="60"/>
      <c r="F231" s="60"/>
      <c r="G231" s="64"/>
    </row>
    <row r="232" spans="1:7" x14ac:dyDescent="0.2">
      <c r="A232" s="60"/>
      <c r="B232" s="60"/>
      <c r="C232" s="60"/>
      <c r="D232" s="60"/>
      <c r="E232" s="60"/>
      <c r="F232" s="60"/>
      <c r="G232" s="64"/>
    </row>
    <row r="233" spans="1:7" x14ac:dyDescent="0.2">
      <c r="A233" s="60"/>
      <c r="B233" s="60"/>
      <c r="C233" s="60"/>
      <c r="D233" s="60"/>
      <c r="E233" s="60"/>
      <c r="F233" s="60"/>
      <c r="G233" s="64"/>
    </row>
    <row r="234" spans="1:7" x14ac:dyDescent="0.2">
      <c r="A234" s="60"/>
      <c r="B234" s="60"/>
      <c r="C234" s="60"/>
      <c r="D234" s="60"/>
      <c r="E234" s="60"/>
      <c r="F234" s="60"/>
      <c r="G234" s="64"/>
    </row>
    <row r="235" spans="1:7" x14ac:dyDescent="0.2">
      <c r="A235" s="60"/>
      <c r="B235" s="60"/>
      <c r="C235" s="60"/>
      <c r="D235" s="60"/>
      <c r="E235" s="60"/>
      <c r="F235" s="60"/>
      <c r="G235" s="64"/>
    </row>
    <row r="236" spans="1:7" x14ac:dyDescent="0.2">
      <c r="A236" s="60"/>
      <c r="B236" s="60"/>
      <c r="C236" s="60"/>
      <c r="D236" s="60"/>
      <c r="E236" s="60"/>
      <c r="F236" s="60"/>
      <c r="G236" s="64"/>
    </row>
    <row r="237" spans="1:7" x14ac:dyDescent="0.2">
      <c r="A237" s="60"/>
      <c r="B237" s="60"/>
      <c r="C237" s="60"/>
      <c r="D237" s="60"/>
      <c r="E237" s="60"/>
      <c r="F237" s="60"/>
      <c r="G237" s="64"/>
    </row>
    <row r="238" spans="1:7" x14ac:dyDescent="0.2">
      <c r="A238" s="60"/>
      <c r="B238" s="60"/>
      <c r="C238" s="60"/>
      <c r="D238" s="60"/>
      <c r="E238" s="60"/>
      <c r="F238" s="60"/>
      <c r="G238" s="64"/>
    </row>
    <row r="239" spans="1:7" x14ac:dyDescent="0.2">
      <c r="A239" s="60"/>
      <c r="B239" s="60"/>
      <c r="C239" s="60"/>
      <c r="D239" s="60"/>
      <c r="E239" s="60"/>
      <c r="F239" s="60"/>
      <c r="G239" s="64"/>
    </row>
    <row r="240" spans="1:7" x14ac:dyDescent="0.2">
      <c r="A240" s="60"/>
      <c r="B240" s="60"/>
      <c r="C240" s="60"/>
      <c r="D240" s="60"/>
      <c r="E240" s="60"/>
      <c r="F240" s="60"/>
      <c r="G240" s="64"/>
    </row>
    <row r="241" spans="1:7" x14ac:dyDescent="0.2">
      <c r="A241" s="60"/>
      <c r="B241" s="60"/>
      <c r="C241" s="60"/>
      <c r="D241" s="60"/>
      <c r="E241" s="60"/>
      <c r="F241" s="60"/>
      <c r="G241" s="64"/>
    </row>
    <row r="242" spans="1:7" x14ac:dyDescent="0.2">
      <c r="A242" s="60"/>
      <c r="B242" s="60"/>
      <c r="C242" s="60"/>
      <c r="D242" s="60"/>
      <c r="E242" s="60"/>
      <c r="F242" s="60"/>
      <c r="G242" s="64"/>
    </row>
    <row r="243" spans="1:7" x14ac:dyDescent="0.2">
      <c r="A243" s="60"/>
      <c r="B243" s="60"/>
      <c r="C243" s="60"/>
      <c r="D243" s="60"/>
      <c r="E243" s="60"/>
      <c r="F243" s="60"/>
      <c r="G243" s="64"/>
    </row>
    <row r="244" spans="1:7" x14ac:dyDescent="0.2">
      <c r="A244" s="60"/>
      <c r="B244" s="60"/>
      <c r="C244" s="60"/>
      <c r="D244" s="60"/>
      <c r="E244" s="60"/>
      <c r="F244" s="60"/>
      <c r="G244" s="64"/>
    </row>
    <row r="245" spans="1:7" x14ac:dyDescent="0.2">
      <c r="A245" s="60"/>
      <c r="B245" s="60"/>
      <c r="C245" s="60"/>
      <c r="D245" s="60"/>
      <c r="E245" s="60"/>
      <c r="F245" s="60"/>
      <c r="G245" s="64"/>
    </row>
    <row r="246" spans="1:7" x14ac:dyDescent="0.2">
      <c r="A246" s="60"/>
      <c r="B246" s="60"/>
      <c r="C246" s="60"/>
      <c r="D246" s="60"/>
      <c r="E246" s="60"/>
      <c r="F246" s="60"/>
      <c r="G246" s="64"/>
    </row>
    <row r="247" spans="1:7" x14ac:dyDescent="0.2">
      <c r="A247" s="60"/>
      <c r="B247" s="60"/>
      <c r="C247" s="60"/>
      <c r="D247" s="60"/>
      <c r="E247" s="60"/>
      <c r="F247" s="60"/>
      <c r="G247" s="64"/>
    </row>
    <row r="248" spans="1:7" x14ac:dyDescent="0.2">
      <c r="A248" s="60"/>
      <c r="B248" s="60"/>
      <c r="C248" s="60"/>
      <c r="D248" s="60"/>
      <c r="E248" s="60"/>
      <c r="F248" s="60"/>
      <c r="G248" s="64"/>
    </row>
    <row r="249" spans="1:7" x14ac:dyDescent="0.2">
      <c r="A249" s="60"/>
      <c r="B249" s="60"/>
      <c r="C249" s="60"/>
      <c r="D249" s="60"/>
      <c r="E249" s="60"/>
      <c r="F249" s="60"/>
      <c r="G249" s="64"/>
    </row>
    <row r="250" spans="1:7" x14ac:dyDescent="0.2">
      <c r="A250" s="60"/>
      <c r="B250" s="60"/>
      <c r="C250" s="60"/>
      <c r="D250" s="60"/>
      <c r="E250" s="60"/>
      <c r="F250" s="60"/>
      <c r="G250" s="64"/>
    </row>
    <row r="251" spans="1:7" x14ac:dyDescent="0.2">
      <c r="A251" s="60"/>
      <c r="B251" s="60"/>
      <c r="C251" s="60"/>
      <c r="D251" s="60"/>
      <c r="E251" s="60"/>
      <c r="F251" s="60"/>
      <c r="G251" s="64"/>
    </row>
    <row r="252" spans="1:7" x14ac:dyDescent="0.2">
      <c r="A252" s="60"/>
      <c r="B252" s="60"/>
      <c r="C252" s="60"/>
      <c r="D252" s="60"/>
      <c r="E252" s="60"/>
      <c r="F252" s="60"/>
      <c r="G252" s="64"/>
    </row>
    <row r="253" spans="1:7" x14ac:dyDescent="0.2">
      <c r="A253" s="60"/>
      <c r="B253" s="60"/>
      <c r="C253" s="60"/>
      <c r="D253" s="60"/>
      <c r="E253" s="60"/>
      <c r="F253" s="60"/>
      <c r="G253" s="64"/>
    </row>
    <row r="254" spans="1:7" x14ac:dyDescent="0.2">
      <c r="A254" s="60"/>
      <c r="B254" s="60"/>
      <c r="C254" s="60"/>
      <c r="D254" s="60"/>
      <c r="E254" s="60"/>
      <c r="F254" s="60"/>
      <c r="G254" s="64"/>
    </row>
    <row r="255" spans="1:7" x14ac:dyDescent="0.2">
      <c r="A255" s="60"/>
      <c r="B255" s="60"/>
      <c r="C255" s="60"/>
      <c r="D255" s="60"/>
      <c r="E255" s="60"/>
      <c r="F255" s="60"/>
      <c r="G255" s="64"/>
    </row>
    <row r="256" spans="1:7" x14ac:dyDescent="0.2">
      <c r="A256" s="60"/>
      <c r="B256" s="60"/>
      <c r="C256" s="60"/>
      <c r="D256" s="60"/>
      <c r="E256" s="60"/>
      <c r="F256" s="60"/>
      <c r="G256" s="64"/>
    </row>
    <row r="257" spans="1:7" x14ac:dyDescent="0.2">
      <c r="A257" s="60"/>
      <c r="B257" s="60"/>
      <c r="C257" s="60"/>
      <c r="D257" s="60"/>
      <c r="E257" s="60"/>
      <c r="F257" s="60"/>
      <c r="G257" s="64"/>
    </row>
    <row r="258" spans="1:7" x14ac:dyDescent="0.2">
      <c r="A258" s="60"/>
      <c r="B258" s="60"/>
      <c r="C258" s="60"/>
      <c r="D258" s="60"/>
      <c r="E258" s="60"/>
      <c r="F258" s="60"/>
      <c r="G258" s="64"/>
    </row>
    <row r="259" spans="1:7" x14ac:dyDescent="0.2">
      <c r="A259" s="60"/>
      <c r="B259" s="60"/>
      <c r="C259" s="60"/>
      <c r="D259" s="60"/>
      <c r="E259" s="60"/>
      <c r="F259" s="60"/>
      <c r="G259" s="64"/>
    </row>
    <row r="260" spans="1:7" x14ac:dyDescent="0.2">
      <c r="A260" s="60"/>
      <c r="B260" s="60"/>
      <c r="C260" s="60"/>
      <c r="D260" s="60"/>
      <c r="E260" s="60"/>
      <c r="F260" s="60"/>
      <c r="G260" s="64"/>
    </row>
    <row r="261" spans="1:7" x14ac:dyDescent="0.2">
      <c r="A261" s="60"/>
      <c r="B261" s="60"/>
      <c r="C261" s="60"/>
      <c r="D261" s="60"/>
      <c r="E261" s="60"/>
      <c r="F261" s="60"/>
      <c r="G261" s="64"/>
    </row>
    <row r="262" spans="1:7" x14ac:dyDescent="0.2">
      <c r="A262" s="60"/>
      <c r="B262" s="60"/>
      <c r="C262" s="60"/>
      <c r="D262" s="60"/>
      <c r="E262" s="60"/>
      <c r="F262" s="60"/>
      <c r="G262" s="64"/>
    </row>
    <row r="263" spans="1:7" x14ac:dyDescent="0.2">
      <c r="A263" s="60"/>
      <c r="B263" s="60"/>
      <c r="C263" s="60"/>
      <c r="D263" s="60"/>
      <c r="E263" s="60"/>
      <c r="F263" s="60"/>
      <c r="G263" s="64"/>
    </row>
    <row r="264" spans="1:7" x14ac:dyDescent="0.2">
      <c r="A264" s="60"/>
      <c r="B264" s="60"/>
      <c r="C264" s="60"/>
      <c r="D264" s="60"/>
      <c r="E264" s="60"/>
      <c r="F264" s="60"/>
      <c r="G264" s="64"/>
    </row>
    <row r="265" spans="1:7" x14ac:dyDescent="0.2">
      <c r="A265" s="60"/>
      <c r="B265" s="60"/>
      <c r="C265" s="60"/>
      <c r="D265" s="60"/>
      <c r="E265" s="60"/>
      <c r="F265" s="60"/>
      <c r="G265" s="64"/>
    </row>
    <row r="266" spans="1:7" x14ac:dyDescent="0.2">
      <c r="A266" s="60"/>
      <c r="B266" s="60"/>
      <c r="C266" s="60"/>
      <c r="D266" s="60"/>
      <c r="E266" s="60"/>
      <c r="F266" s="60"/>
      <c r="G266" s="64"/>
    </row>
    <row r="267" spans="1:7" x14ac:dyDescent="0.2">
      <c r="A267" s="60"/>
      <c r="B267" s="60"/>
      <c r="C267" s="60"/>
      <c r="D267" s="60"/>
      <c r="E267" s="60"/>
      <c r="F267" s="60"/>
      <c r="G267" s="64"/>
    </row>
    <row r="268" spans="1:7" x14ac:dyDescent="0.2">
      <c r="A268" s="60"/>
      <c r="B268" s="60"/>
      <c r="C268" s="60"/>
      <c r="D268" s="60"/>
      <c r="E268" s="60"/>
      <c r="F268" s="60"/>
      <c r="G268" s="64"/>
    </row>
    <row r="269" spans="1:7" x14ac:dyDescent="0.2">
      <c r="A269" s="60"/>
      <c r="B269" s="60"/>
      <c r="C269" s="60"/>
      <c r="D269" s="60"/>
      <c r="E269" s="60"/>
      <c r="F269" s="60"/>
      <c r="G269" s="64"/>
    </row>
    <row r="270" spans="1:7" x14ac:dyDescent="0.2">
      <c r="A270" s="60"/>
      <c r="B270" s="60"/>
      <c r="C270" s="60"/>
      <c r="D270" s="60"/>
      <c r="E270" s="60"/>
      <c r="F270" s="60"/>
      <c r="G270" s="64"/>
    </row>
    <row r="271" spans="1:7" x14ac:dyDescent="0.2">
      <c r="G271" s="64"/>
    </row>
    <row r="272" spans="1:7" x14ac:dyDescent="0.2">
      <c r="G272" s="64"/>
    </row>
    <row r="273" spans="7:7" x14ac:dyDescent="0.2">
      <c r="G273" s="64"/>
    </row>
    <row r="274" spans="7:7" x14ac:dyDescent="0.2">
      <c r="G274" s="64"/>
    </row>
    <row r="275" spans="7:7" x14ac:dyDescent="0.2">
      <c r="G275" s="64"/>
    </row>
    <row r="276" spans="7:7" x14ac:dyDescent="0.2">
      <c r="G276" s="64"/>
    </row>
    <row r="277" spans="7:7" x14ac:dyDescent="0.2">
      <c r="G277" s="64"/>
    </row>
    <row r="278" spans="7:7" x14ac:dyDescent="0.2">
      <c r="G278" s="64"/>
    </row>
    <row r="279" spans="7:7" x14ac:dyDescent="0.2">
      <c r="G279" s="64"/>
    </row>
    <row r="280" spans="7:7" x14ac:dyDescent="0.2">
      <c r="G280" s="64"/>
    </row>
    <row r="281" spans="7:7" x14ac:dyDescent="0.2">
      <c r="G281" s="64"/>
    </row>
    <row r="282" spans="7:7" x14ac:dyDescent="0.2">
      <c r="G282" s="64"/>
    </row>
    <row r="283" spans="7:7" x14ac:dyDescent="0.2">
      <c r="G283" s="64"/>
    </row>
    <row r="284" spans="7:7" x14ac:dyDescent="0.2">
      <c r="G284" s="64"/>
    </row>
    <row r="285" spans="7:7" x14ac:dyDescent="0.2">
      <c r="G285" s="64"/>
    </row>
  </sheetData>
  <mergeCells count="5">
    <mergeCell ref="B5:B6"/>
    <mergeCell ref="C5:C6"/>
    <mergeCell ref="D5:D6"/>
    <mergeCell ref="E5:G5"/>
    <mergeCell ref="A5:A6"/>
  </mergeCells>
  <pageMargins left="0.9055118110236221" right="0.70866141732283472" top="0.74803149606299213" bottom="0.74803149606299213" header="0.31496062992125984" footer="0.31496062992125984"/>
  <pageSetup paperSize="8" scale="105" fitToHeight="0" orientation="landscape" r:id="rId1"/>
  <ignoredErrors>
    <ignoredError sqref="G7:G2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dataset!$U$2:$U$6</xm:f>
          </x14:formula1>
          <xm:sqref>E7:F26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C379C-AC1A-4CA4-A4AB-EDA31A46E2B3}">
  <dimension ref="A1:K200"/>
  <sheetViews>
    <sheetView view="pageBreakPreview" zoomScale="60" zoomScaleNormal="80" workbookViewId="0">
      <pane ySplit="8" topLeftCell="A9" activePane="bottomLeft" state="frozen"/>
      <selection pane="bottomLeft" activeCell="S11" sqref="S11"/>
    </sheetView>
  </sheetViews>
  <sheetFormatPr defaultColWidth="9" defaultRowHeight="18.75" x14ac:dyDescent="0.3"/>
  <cols>
    <col min="1" max="1" width="29.5" style="6" customWidth="1"/>
    <col min="2" max="2" width="33.75" style="6" customWidth="1"/>
    <col min="3" max="3" width="21.875" style="6" bestFit="1" customWidth="1"/>
    <col min="4" max="4" width="34.25" style="6" customWidth="1"/>
    <col min="5" max="5" width="33" style="6" customWidth="1"/>
    <col min="6" max="6" width="16.125" style="6" customWidth="1"/>
    <col min="7" max="7" width="19.375" style="27" customWidth="1"/>
    <col min="8" max="8" width="23.25" style="6" customWidth="1"/>
    <col min="9" max="16384" width="9" style="6"/>
  </cols>
  <sheetData>
    <row r="1" spans="1:11" s="23" customFormat="1" ht="20.25" x14ac:dyDescent="0.3">
      <c r="A1" s="24" t="s">
        <v>91</v>
      </c>
      <c r="B1" s="24"/>
      <c r="C1" s="24"/>
      <c r="D1" s="24"/>
      <c r="G1" s="25"/>
    </row>
    <row r="2" spans="1:11" s="23" customFormat="1" ht="10.5" customHeight="1" x14ac:dyDescent="0.3">
      <c r="A2" s="24"/>
      <c r="B2" s="24"/>
      <c r="C2" s="24"/>
      <c r="D2" s="24"/>
      <c r="G2" s="25"/>
    </row>
    <row r="3" spans="1:11" ht="20.25" x14ac:dyDescent="0.3">
      <c r="A3" s="44">
        <f>'1แบบเสนอความเสี่ยงและกำหนดเกณฑ์'!C4</f>
        <v>0</v>
      </c>
      <c r="B3" s="44"/>
      <c r="C3" s="81" t="str">
        <f>'1แบบเสนอความเสี่ยงและกำหนดเกณฑ์'!D4</f>
        <v>สำนักงานคณะกรรมการกิจการกระจายเสียง กิจการโทรทัศน์ และกิจการโทรคมนาคมแห่งชาติ (สำนักงาน กสทช.)</v>
      </c>
      <c r="D3" s="24"/>
      <c r="E3" s="23"/>
      <c r="F3" s="23"/>
      <c r="G3" s="25"/>
      <c r="H3" s="23"/>
      <c r="I3" s="23"/>
      <c r="J3" s="23"/>
      <c r="K3" s="23"/>
    </row>
    <row r="4" spans="1:11" ht="9.75" customHeight="1" x14ac:dyDescent="0.3"/>
    <row r="5" spans="1:11" x14ac:dyDescent="0.3">
      <c r="A5" s="82" t="s">
        <v>95</v>
      </c>
      <c r="B5" s="224" t="s">
        <v>107</v>
      </c>
      <c r="C5" s="225"/>
      <c r="D5" s="28" t="s">
        <v>105</v>
      </c>
    </row>
    <row r="6" spans="1:11" ht="58.5" x14ac:dyDescent="0.3">
      <c r="A6" s="80" t="s">
        <v>108</v>
      </c>
      <c r="B6" s="226" t="s">
        <v>97</v>
      </c>
      <c r="C6" s="227"/>
      <c r="D6" s="118" t="s">
        <v>182</v>
      </c>
    </row>
    <row r="7" spans="1:11" s="23" customFormat="1" x14ac:dyDescent="0.3">
      <c r="G7" s="25"/>
    </row>
    <row r="8" spans="1:11" s="32" customFormat="1" x14ac:dyDescent="0.3">
      <c r="A8" s="29" t="s">
        <v>115</v>
      </c>
      <c r="B8" s="29" t="s">
        <v>129</v>
      </c>
      <c r="C8" s="29" t="s">
        <v>57</v>
      </c>
      <c r="D8" s="30" t="s">
        <v>60</v>
      </c>
      <c r="E8" s="30" t="s">
        <v>58</v>
      </c>
      <c r="F8" s="30" t="s">
        <v>59</v>
      </c>
      <c r="G8" s="31" t="s">
        <v>116</v>
      </c>
      <c r="H8" s="30" t="s">
        <v>61</v>
      </c>
    </row>
    <row r="9" spans="1:11" s="23" customFormat="1" ht="339.75" customHeight="1" x14ac:dyDescent="0.3">
      <c r="A9" s="40" t="s">
        <v>147</v>
      </c>
      <c r="B9" s="79" t="s">
        <v>172</v>
      </c>
      <c r="C9" s="51" t="s">
        <v>101</v>
      </c>
      <c r="D9" s="42" t="s">
        <v>168</v>
      </c>
      <c r="E9" s="43" t="s">
        <v>173</v>
      </c>
      <c r="F9" s="83" t="s">
        <v>185</v>
      </c>
      <c r="G9" s="84">
        <v>4400000</v>
      </c>
      <c r="H9" s="54" t="s">
        <v>186</v>
      </c>
    </row>
    <row r="10" spans="1:11" s="23" customFormat="1" ht="226.5" customHeight="1" x14ac:dyDescent="0.3">
      <c r="A10" s="41" t="s">
        <v>148</v>
      </c>
      <c r="B10" s="75" t="s">
        <v>159</v>
      </c>
      <c r="C10" s="51" t="s">
        <v>101</v>
      </c>
      <c r="D10" s="42" t="s">
        <v>151</v>
      </c>
      <c r="E10" s="42" t="s">
        <v>162</v>
      </c>
      <c r="F10" s="83" t="s">
        <v>187</v>
      </c>
      <c r="G10" s="85"/>
      <c r="H10" s="54" t="s">
        <v>167</v>
      </c>
    </row>
    <row r="11" spans="1:11" s="23" customFormat="1" ht="239.25" customHeight="1" x14ac:dyDescent="0.3">
      <c r="A11" s="33"/>
      <c r="B11" s="33"/>
      <c r="C11" s="53"/>
      <c r="D11" s="42" t="s">
        <v>183</v>
      </c>
      <c r="E11" s="42" t="s">
        <v>175</v>
      </c>
      <c r="F11" s="83" t="s">
        <v>188</v>
      </c>
      <c r="G11" s="86"/>
      <c r="H11" s="54" t="s">
        <v>167</v>
      </c>
    </row>
    <row r="12" spans="1:11" s="23" customFormat="1" ht="201.75" customHeight="1" x14ac:dyDescent="0.3">
      <c r="A12" s="42" t="s">
        <v>149</v>
      </c>
      <c r="B12" s="75" t="s">
        <v>161</v>
      </c>
      <c r="C12" s="51" t="s">
        <v>101</v>
      </c>
      <c r="D12" s="42" t="s">
        <v>177</v>
      </c>
      <c r="E12" s="42" t="s">
        <v>179</v>
      </c>
      <c r="F12" s="83" t="s">
        <v>189</v>
      </c>
      <c r="G12" s="86"/>
      <c r="H12" s="54" t="s">
        <v>152</v>
      </c>
    </row>
    <row r="13" spans="1:11" s="23" customFormat="1" ht="225.75" customHeight="1" x14ac:dyDescent="0.3">
      <c r="A13" s="33"/>
      <c r="B13" s="33"/>
      <c r="C13" s="53"/>
      <c r="D13" s="42" t="s">
        <v>178</v>
      </c>
      <c r="E13" s="42" t="s">
        <v>180</v>
      </c>
      <c r="F13" s="83" t="s">
        <v>190</v>
      </c>
      <c r="G13" s="86"/>
      <c r="H13" s="54" t="s">
        <v>155</v>
      </c>
    </row>
    <row r="14" spans="1:11" s="23" customFormat="1" ht="294.75" customHeight="1" x14ac:dyDescent="0.3">
      <c r="A14" s="40" t="s">
        <v>150</v>
      </c>
      <c r="B14" s="75" t="s">
        <v>176</v>
      </c>
      <c r="C14" s="53"/>
      <c r="D14" s="42" t="s">
        <v>184</v>
      </c>
      <c r="E14" s="52" t="s">
        <v>181</v>
      </c>
      <c r="F14" s="83" t="s">
        <v>191</v>
      </c>
      <c r="G14" s="87"/>
      <c r="H14" s="54" t="s">
        <v>153</v>
      </c>
    </row>
    <row r="15" spans="1:11" s="23" customFormat="1" hidden="1" x14ac:dyDescent="0.3">
      <c r="A15" s="34"/>
      <c r="B15" s="34"/>
      <c r="C15" s="53"/>
      <c r="D15" s="34"/>
      <c r="E15" s="34"/>
      <c r="F15" s="34"/>
      <c r="G15" s="35"/>
      <c r="H15" s="34"/>
    </row>
    <row r="16" spans="1:11" s="23" customFormat="1" hidden="1" x14ac:dyDescent="0.3">
      <c r="A16" s="34"/>
      <c r="B16" s="34"/>
      <c r="C16" s="53"/>
      <c r="D16" s="34"/>
      <c r="E16" s="34"/>
      <c r="F16" s="34"/>
      <c r="G16" s="35"/>
      <c r="H16" s="34"/>
    </row>
    <row r="17" spans="1:8" s="23" customFormat="1" hidden="1" x14ac:dyDescent="0.3">
      <c r="A17" s="34"/>
      <c r="B17" s="34"/>
      <c r="C17" s="53"/>
      <c r="D17" s="34"/>
      <c r="E17" s="34"/>
      <c r="F17" s="34"/>
      <c r="G17" s="35"/>
      <c r="H17" s="34"/>
    </row>
    <row r="18" spans="1:8" s="23" customFormat="1" hidden="1" x14ac:dyDescent="0.3">
      <c r="A18" s="34"/>
      <c r="B18" s="34"/>
      <c r="C18" s="53"/>
      <c r="D18" s="34"/>
      <c r="E18" s="34"/>
      <c r="F18" s="34"/>
      <c r="G18" s="35"/>
      <c r="H18" s="34"/>
    </row>
    <row r="19" spans="1:8" s="23" customFormat="1" hidden="1" x14ac:dyDescent="0.3">
      <c r="A19" s="34"/>
      <c r="B19" s="34"/>
      <c r="C19" s="53"/>
      <c r="D19" s="34"/>
      <c r="E19" s="34"/>
      <c r="F19" s="34"/>
      <c r="G19" s="35"/>
      <c r="H19" s="34"/>
    </row>
    <row r="20" spans="1:8" s="23" customFormat="1" hidden="1" x14ac:dyDescent="0.3">
      <c r="A20" s="34"/>
      <c r="B20" s="34"/>
      <c r="C20" s="53"/>
      <c r="D20" s="34"/>
      <c r="E20" s="34"/>
      <c r="F20" s="34"/>
      <c r="G20" s="35"/>
      <c r="H20" s="34"/>
    </row>
    <row r="21" spans="1:8" s="23" customFormat="1" hidden="1" x14ac:dyDescent="0.3">
      <c r="A21" s="34"/>
      <c r="B21" s="34"/>
      <c r="C21" s="53"/>
      <c r="D21" s="34"/>
      <c r="E21" s="34"/>
      <c r="F21" s="34"/>
      <c r="G21" s="35"/>
      <c r="H21" s="34"/>
    </row>
    <row r="22" spans="1:8" s="23" customFormat="1" hidden="1" x14ac:dyDescent="0.3">
      <c r="A22" s="34"/>
      <c r="B22" s="34"/>
      <c r="C22" s="53"/>
      <c r="D22" s="34"/>
      <c r="E22" s="34"/>
      <c r="F22" s="34"/>
      <c r="G22" s="35"/>
      <c r="H22" s="34"/>
    </row>
    <row r="23" spans="1:8" s="23" customFormat="1" hidden="1" x14ac:dyDescent="0.3">
      <c r="A23" s="34"/>
      <c r="B23" s="34"/>
      <c r="C23" s="53"/>
      <c r="D23" s="34"/>
      <c r="E23" s="34"/>
      <c r="F23" s="34"/>
      <c r="G23" s="35"/>
      <c r="H23" s="34"/>
    </row>
    <row r="24" spans="1:8" s="23" customFormat="1" hidden="1" x14ac:dyDescent="0.3">
      <c r="A24" s="34"/>
      <c r="B24" s="34"/>
      <c r="C24" s="53"/>
      <c r="D24" s="34"/>
      <c r="E24" s="34"/>
      <c r="F24" s="34"/>
      <c r="G24" s="35"/>
      <c r="H24" s="34"/>
    </row>
    <row r="25" spans="1:8" s="23" customFormat="1" hidden="1" x14ac:dyDescent="0.3">
      <c r="A25" s="34"/>
      <c r="B25" s="34"/>
      <c r="C25" s="53"/>
      <c r="D25" s="34"/>
      <c r="E25" s="34"/>
      <c r="F25" s="34"/>
      <c r="G25" s="35"/>
      <c r="H25" s="34"/>
    </row>
    <row r="26" spans="1:8" s="23" customFormat="1" hidden="1" x14ac:dyDescent="0.3">
      <c r="A26" s="34"/>
      <c r="B26" s="34"/>
      <c r="C26" s="53"/>
      <c r="D26" s="34"/>
      <c r="E26" s="34"/>
      <c r="F26" s="34"/>
      <c r="G26" s="35"/>
      <c r="H26" s="34"/>
    </row>
    <row r="27" spans="1:8" s="23" customFormat="1" hidden="1" x14ac:dyDescent="0.3">
      <c r="A27" s="34"/>
      <c r="B27" s="34"/>
      <c r="C27" s="53"/>
      <c r="D27" s="34"/>
      <c r="E27" s="34"/>
      <c r="F27" s="34"/>
      <c r="G27" s="35"/>
      <c r="H27" s="34"/>
    </row>
    <row r="28" spans="1:8" s="23" customFormat="1" hidden="1" x14ac:dyDescent="0.3">
      <c r="A28" s="34"/>
      <c r="B28" s="34"/>
      <c r="C28" s="26"/>
      <c r="D28" s="34"/>
      <c r="E28" s="34"/>
      <c r="F28" s="34"/>
      <c r="G28" s="35"/>
      <c r="H28" s="34"/>
    </row>
    <row r="29" spans="1:8" s="23" customFormat="1" hidden="1" x14ac:dyDescent="0.3">
      <c r="A29" s="34"/>
      <c r="B29" s="34"/>
      <c r="C29" s="26"/>
      <c r="D29" s="34"/>
      <c r="E29" s="34"/>
      <c r="F29" s="34"/>
      <c r="G29" s="35"/>
      <c r="H29" s="34"/>
    </row>
    <row r="30" spans="1:8" s="23" customFormat="1" hidden="1" x14ac:dyDescent="0.3">
      <c r="A30" s="34"/>
      <c r="B30" s="34"/>
      <c r="C30" s="26"/>
      <c r="D30" s="34"/>
      <c r="E30" s="34"/>
      <c r="F30" s="34"/>
      <c r="G30" s="35"/>
      <c r="H30" s="34"/>
    </row>
    <row r="31" spans="1:8" s="23" customFormat="1" hidden="1" x14ac:dyDescent="0.3">
      <c r="A31" s="34"/>
      <c r="B31" s="34"/>
      <c r="C31" s="26"/>
      <c r="D31" s="34"/>
      <c r="E31" s="34"/>
      <c r="F31" s="34"/>
      <c r="G31" s="35"/>
      <c r="H31" s="34"/>
    </row>
    <row r="32" spans="1:8" s="23" customFormat="1" hidden="1" x14ac:dyDescent="0.3">
      <c r="A32" s="34"/>
      <c r="B32" s="34"/>
      <c r="C32" s="26"/>
      <c r="D32" s="34"/>
      <c r="E32" s="34"/>
      <c r="F32" s="34"/>
      <c r="G32" s="35"/>
      <c r="H32" s="34"/>
    </row>
    <row r="33" spans="1:8" s="23" customFormat="1" hidden="1" x14ac:dyDescent="0.3">
      <c r="A33" s="34"/>
      <c r="B33" s="34"/>
      <c r="C33" s="26"/>
      <c r="D33" s="34"/>
      <c r="E33" s="34"/>
      <c r="F33" s="34"/>
      <c r="G33" s="35"/>
      <c r="H33" s="34"/>
    </row>
    <row r="34" spans="1:8" s="23" customFormat="1" hidden="1" x14ac:dyDescent="0.3">
      <c r="A34" s="34"/>
      <c r="B34" s="34"/>
      <c r="C34" s="26"/>
      <c r="D34" s="34"/>
      <c r="E34" s="34"/>
      <c r="F34" s="34"/>
      <c r="G34" s="35"/>
      <c r="H34" s="34"/>
    </row>
    <row r="35" spans="1:8" s="23" customFormat="1" hidden="1" x14ac:dyDescent="0.3">
      <c r="A35" s="34"/>
      <c r="B35" s="34"/>
      <c r="C35" s="26"/>
      <c r="D35" s="34"/>
      <c r="E35" s="34"/>
      <c r="F35" s="34"/>
      <c r="G35" s="35"/>
      <c r="H35" s="34"/>
    </row>
    <row r="36" spans="1:8" s="23" customFormat="1" x14ac:dyDescent="0.3">
      <c r="G36" s="25"/>
    </row>
    <row r="37" spans="1:8" s="23" customFormat="1" x14ac:dyDescent="0.3">
      <c r="G37" s="25"/>
    </row>
    <row r="38" spans="1:8" s="23" customFormat="1" x14ac:dyDescent="0.3">
      <c r="G38" s="25"/>
    </row>
    <row r="39" spans="1:8" s="23" customFormat="1" x14ac:dyDescent="0.3">
      <c r="G39" s="25"/>
    </row>
    <row r="40" spans="1:8" s="23" customFormat="1" x14ac:dyDescent="0.3">
      <c r="G40" s="25"/>
    </row>
    <row r="41" spans="1:8" s="23" customFormat="1" x14ac:dyDescent="0.3">
      <c r="G41" s="25"/>
    </row>
    <row r="42" spans="1:8" s="23" customFormat="1" x14ac:dyDescent="0.3">
      <c r="G42" s="25"/>
    </row>
    <row r="43" spans="1:8" s="23" customFormat="1" x14ac:dyDescent="0.3">
      <c r="G43" s="25"/>
    </row>
    <row r="44" spans="1:8" s="23" customFormat="1" x14ac:dyDescent="0.3">
      <c r="G44" s="25"/>
    </row>
    <row r="45" spans="1:8" s="23" customFormat="1" x14ac:dyDescent="0.3">
      <c r="G45" s="25"/>
    </row>
    <row r="46" spans="1:8" s="23" customFormat="1" x14ac:dyDescent="0.3">
      <c r="G46" s="25"/>
    </row>
    <row r="47" spans="1:8" s="23" customFormat="1" x14ac:dyDescent="0.3">
      <c r="G47" s="25"/>
    </row>
    <row r="48" spans="1:8" s="23" customFormat="1" x14ac:dyDescent="0.3">
      <c r="G48" s="25"/>
    </row>
    <row r="49" spans="7:7" s="23" customFormat="1" x14ac:dyDescent="0.3">
      <c r="G49" s="25"/>
    </row>
    <row r="50" spans="7:7" s="23" customFormat="1" x14ac:dyDescent="0.3">
      <c r="G50" s="25"/>
    </row>
    <row r="51" spans="7:7" s="23" customFormat="1" x14ac:dyDescent="0.3">
      <c r="G51" s="25"/>
    </row>
    <row r="52" spans="7:7" s="23" customFormat="1" x14ac:dyDescent="0.3">
      <c r="G52" s="25"/>
    </row>
    <row r="53" spans="7:7" s="23" customFormat="1" x14ac:dyDescent="0.3">
      <c r="G53" s="25"/>
    </row>
    <row r="54" spans="7:7" s="23" customFormat="1" x14ac:dyDescent="0.3">
      <c r="G54" s="25"/>
    </row>
    <row r="55" spans="7:7" s="23" customFormat="1" x14ac:dyDescent="0.3">
      <c r="G55" s="25"/>
    </row>
    <row r="56" spans="7:7" s="23" customFormat="1" x14ac:dyDescent="0.3">
      <c r="G56" s="25"/>
    </row>
    <row r="57" spans="7:7" s="23" customFormat="1" x14ac:dyDescent="0.3">
      <c r="G57" s="25"/>
    </row>
    <row r="58" spans="7:7" s="23" customFormat="1" x14ac:dyDescent="0.3">
      <c r="G58" s="25"/>
    </row>
    <row r="59" spans="7:7" s="23" customFormat="1" x14ac:dyDescent="0.3">
      <c r="G59" s="25"/>
    </row>
    <row r="60" spans="7:7" s="23" customFormat="1" x14ac:dyDescent="0.3">
      <c r="G60" s="25"/>
    </row>
    <row r="61" spans="7:7" s="23" customFormat="1" x14ac:dyDescent="0.3">
      <c r="G61" s="25"/>
    </row>
    <row r="62" spans="7:7" s="23" customFormat="1" x14ac:dyDescent="0.3">
      <c r="G62" s="25"/>
    </row>
    <row r="63" spans="7:7" s="23" customFormat="1" x14ac:dyDescent="0.3">
      <c r="G63" s="25"/>
    </row>
    <row r="64" spans="7:7" s="23" customFormat="1" x14ac:dyDescent="0.3">
      <c r="G64" s="25"/>
    </row>
    <row r="65" spans="7:7" s="23" customFormat="1" x14ac:dyDescent="0.3">
      <c r="G65" s="25"/>
    </row>
    <row r="66" spans="7:7" s="23" customFormat="1" x14ac:dyDescent="0.3">
      <c r="G66" s="25"/>
    </row>
    <row r="67" spans="7:7" s="23" customFormat="1" x14ac:dyDescent="0.3">
      <c r="G67" s="25"/>
    </row>
    <row r="68" spans="7:7" s="23" customFormat="1" x14ac:dyDescent="0.3">
      <c r="G68" s="25"/>
    </row>
    <row r="69" spans="7:7" s="23" customFormat="1" x14ac:dyDescent="0.3">
      <c r="G69" s="25"/>
    </row>
    <row r="70" spans="7:7" s="23" customFormat="1" x14ac:dyDescent="0.3">
      <c r="G70" s="25"/>
    </row>
    <row r="71" spans="7:7" s="23" customFormat="1" x14ac:dyDescent="0.3">
      <c r="G71" s="25"/>
    </row>
    <row r="72" spans="7:7" s="23" customFormat="1" x14ac:dyDescent="0.3">
      <c r="G72" s="25"/>
    </row>
    <row r="73" spans="7:7" s="23" customFormat="1" x14ac:dyDescent="0.3">
      <c r="G73" s="25"/>
    </row>
    <row r="74" spans="7:7" s="23" customFormat="1" x14ac:dyDescent="0.3">
      <c r="G74" s="25"/>
    </row>
    <row r="75" spans="7:7" s="23" customFormat="1" x14ac:dyDescent="0.3">
      <c r="G75" s="25"/>
    </row>
    <row r="76" spans="7:7" s="23" customFormat="1" x14ac:dyDescent="0.3">
      <c r="G76" s="25"/>
    </row>
    <row r="77" spans="7:7" s="23" customFormat="1" x14ac:dyDescent="0.3">
      <c r="G77" s="25"/>
    </row>
    <row r="78" spans="7:7" s="23" customFormat="1" x14ac:dyDescent="0.3">
      <c r="G78" s="25"/>
    </row>
    <row r="79" spans="7:7" s="23" customFormat="1" x14ac:dyDescent="0.3">
      <c r="G79" s="25"/>
    </row>
    <row r="80" spans="7:7" s="23" customFormat="1" x14ac:dyDescent="0.3">
      <c r="G80" s="25"/>
    </row>
    <row r="81" spans="7:7" s="23" customFormat="1" x14ac:dyDescent="0.3">
      <c r="G81" s="25"/>
    </row>
    <row r="82" spans="7:7" s="23" customFormat="1" x14ac:dyDescent="0.3">
      <c r="G82" s="25"/>
    </row>
    <row r="83" spans="7:7" s="23" customFormat="1" x14ac:dyDescent="0.3">
      <c r="G83" s="25"/>
    </row>
    <row r="84" spans="7:7" s="23" customFormat="1" x14ac:dyDescent="0.3">
      <c r="G84" s="25"/>
    </row>
    <row r="85" spans="7:7" s="23" customFormat="1" x14ac:dyDescent="0.3">
      <c r="G85" s="25"/>
    </row>
    <row r="86" spans="7:7" s="23" customFormat="1" x14ac:dyDescent="0.3">
      <c r="G86" s="25"/>
    </row>
    <row r="87" spans="7:7" s="23" customFormat="1" x14ac:dyDescent="0.3">
      <c r="G87" s="25"/>
    </row>
    <row r="88" spans="7:7" s="23" customFormat="1" x14ac:dyDescent="0.3">
      <c r="G88" s="25"/>
    </row>
    <row r="89" spans="7:7" s="23" customFormat="1" x14ac:dyDescent="0.3">
      <c r="G89" s="25"/>
    </row>
    <row r="90" spans="7:7" s="23" customFormat="1" x14ac:dyDescent="0.3">
      <c r="G90" s="25"/>
    </row>
    <row r="91" spans="7:7" s="23" customFormat="1" x14ac:dyDescent="0.3">
      <c r="G91" s="25"/>
    </row>
    <row r="92" spans="7:7" s="23" customFormat="1" x14ac:dyDescent="0.3">
      <c r="G92" s="25"/>
    </row>
    <row r="93" spans="7:7" s="23" customFormat="1" x14ac:dyDescent="0.3">
      <c r="G93" s="25"/>
    </row>
    <row r="94" spans="7:7" s="23" customFormat="1" x14ac:dyDescent="0.3">
      <c r="G94" s="25"/>
    </row>
    <row r="95" spans="7:7" s="23" customFormat="1" x14ac:dyDescent="0.3">
      <c r="G95" s="25"/>
    </row>
    <row r="96" spans="7:7" s="23" customFormat="1" x14ac:dyDescent="0.3">
      <c r="G96" s="25"/>
    </row>
    <row r="97" spans="7:7" s="23" customFormat="1" x14ac:dyDescent="0.3">
      <c r="G97" s="25"/>
    </row>
    <row r="98" spans="7:7" s="23" customFormat="1" x14ac:dyDescent="0.3">
      <c r="G98" s="25"/>
    </row>
    <row r="99" spans="7:7" s="23" customFormat="1" x14ac:dyDescent="0.3">
      <c r="G99" s="25"/>
    </row>
    <row r="100" spans="7:7" s="23" customFormat="1" x14ac:dyDescent="0.3">
      <c r="G100" s="25"/>
    </row>
    <row r="101" spans="7:7" s="23" customFormat="1" x14ac:dyDescent="0.3">
      <c r="G101" s="25"/>
    </row>
    <row r="102" spans="7:7" s="23" customFormat="1" x14ac:dyDescent="0.3">
      <c r="G102" s="25"/>
    </row>
    <row r="103" spans="7:7" s="23" customFormat="1" x14ac:dyDescent="0.3">
      <c r="G103" s="25"/>
    </row>
    <row r="104" spans="7:7" s="23" customFormat="1" x14ac:dyDescent="0.3">
      <c r="G104" s="25"/>
    </row>
    <row r="105" spans="7:7" s="23" customFormat="1" x14ac:dyDescent="0.3">
      <c r="G105" s="25"/>
    </row>
    <row r="106" spans="7:7" s="23" customFormat="1" x14ac:dyDescent="0.3">
      <c r="G106" s="25"/>
    </row>
    <row r="107" spans="7:7" s="23" customFormat="1" x14ac:dyDescent="0.3">
      <c r="G107" s="25"/>
    </row>
    <row r="108" spans="7:7" s="23" customFormat="1" x14ac:dyDescent="0.3">
      <c r="G108" s="25"/>
    </row>
    <row r="109" spans="7:7" s="23" customFormat="1" x14ac:dyDescent="0.3">
      <c r="G109" s="25"/>
    </row>
    <row r="110" spans="7:7" s="23" customFormat="1" x14ac:dyDescent="0.3">
      <c r="G110" s="25"/>
    </row>
    <row r="111" spans="7:7" s="23" customFormat="1" x14ac:dyDescent="0.3">
      <c r="G111" s="25"/>
    </row>
    <row r="112" spans="7:7" s="23" customFormat="1" x14ac:dyDescent="0.3">
      <c r="G112" s="25"/>
    </row>
    <row r="113" spans="7:7" s="23" customFormat="1" x14ac:dyDescent="0.3">
      <c r="G113" s="25"/>
    </row>
    <row r="114" spans="7:7" s="23" customFormat="1" x14ac:dyDescent="0.3">
      <c r="G114" s="25"/>
    </row>
    <row r="115" spans="7:7" s="23" customFormat="1" x14ac:dyDescent="0.3">
      <c r="G115" s="25"/>
    </row>
    <row r="116" spans="7:7" s="23" customFormat="1" x14ac:dyDescent="0.3">
      <c r="G116" s="25"/>
    </row>
    <row r="117" spans="7:7" s="23" customFormat="1" x14ac:dyDescent="0.3">
      <c r="G117" s="25"/>
    </row>
    <row r="118" spans="7:7" s="23" customFormat="1" x14ac:dyDescent="0.3">
      <c r="G118" s="25"/>
    </row>
    <row r="119" spans="7:7" s="23" customFormat="1" x14ac:dyDescent="0.3">
      <c r="G119" s="25"/>
    </row>
    <row r="120" spans="7:7" s="23" customFormat="1" x14ac:dyDescent="0.3">
      <c r="G120" s="25"/>
    </row>
    <row r="121" spans="7:7" s="23" customFormat="1" x14ac:dyDescent="0.3">
      <c r="G121" s="25"/>
    </row>
    <row r="122" spans="7:7" s="23" customFormat="1" x14ac:dyDescent="0.3">
      <c r="G122" s="25"/>
    </row>
    <row r="123" spans="7:7" s="23" customFormat="1" x14ac:dyDescent="0.3">
      <c r="G123" s="25"/>
    </row>
    <row r="124" spans="7:7" s="23" customFormat="1" x14ac:dyDescent="0.3">
      <c r="G124" s="25"/>
    </row>
    <row r="125" spans="7:7" s="23" customFormat="1" x14ac:dyDescent="0.3">
      <c r="G125" s="25"/>
    </row>
    <row r="126" spans="7:7" s="23" customFormat="1" x14ac:dyDescent="0.3">
      <c r="G126" s="25"/>
    </row>
    <row r="127" spans="7:7" s="23" customFormat="1" x14ac:dyDescent="0.3">
      <c r="G127" s="25"/>
    </row>
    <row r="128" spans="7:7" s="23" customFormat="1" x14ac:dyDescent="0.3">
      <c r="G128" s="25"/>
    </row>
    <row r="129" spans="7:7" s="23" customFormat="1" x14ac:dyDescent="0.3">
      <c r="G129" s="25"/>
    </row>
    <row r="130" spans="7:7" s="23" customFormat="1" x14ac:dyDescent="0.3">
      <c r="G130" s="25"/>
    </row>
    <row r="131" spans="7:7" s="23" customFormat="1" x14ac:dyDescent="0.3">
      <c r="G131" s="25"/>
    </row>
    <row r="132" spans="7:7" s="23" customFormat="1" x14ac:dyDescent="0.3">
      <c r="G132" s="25"/>
    </row>
    <row r="133" spans="7:7" s="23" customFormat="1" x14ac:dyDescent="0.3">
      <c r="G133" s="25"/>
    </row>
    <row r="134" spans="7:7" s="23" customFormat="1" x14ac:dyDescent="0.3">
      <c r="G134" s="25"/>
    </row>
    <row r="135" spans="7:7" s="23" customFormat="1" x14ac:dyDescent="0.3">
      <c r="G135" s="25"/>
    </row>
    <row r="136" spans="7:7" s="23" customFormat="1" x14ac:dyDescent="0.3">
      <c r="G136" s="25"/>
    </row>
    <row r="137" spans="7:7" s="23" customFormat="1" x14ac:dyDescent="0.3">
      <c r="G137" s="25"/>
    </row>
    <row r="138" spans="7:7" s="23" customFormat="1" x14ac:dyDescent="0.3">
      <c r="G138" s="25"/>
    </row>
    <row r="139" spans="7:7" s="23" customFormat="1" x14ac:dyDescent="0.3">
      <c r="G139" s="25"/>
    </row>
    <row r="140" spans="7:7" s="23" customFormat="1" x14ac:dyDescent="0.3">
      <c r="G140" s="25"/>
    </row>
    <row r="141" spans="7:7" s="23" customFormat="1" x14ac:dyDescent="0.3">
      <c r="G141" s="25"/>
    </row>
    <row r="142" spans="7:7" s="23" customFormat="1" x14ac:dyDescent="0.3">
      <c r="G142" s="25"/>
    </row>
    <row r="143" spans="7:7" s="23" customFormat="1" x14ac:dyDescent="0.3">
      <c r="G143" s="25"/>
    </row>
    <row r="144" spans="7:7" s="23" customFormat="1" x14ac:dyDescent="0.3">
      <c r="G144" s="25"/>
    </row>
    <row r="145" spans="7:7" s="23" customFormat="1" x14ac:dyDescent="0.3">
      <c r="G145" s="25"/>
    </row>
    <row r="146" spans="7:7" s="23" customFormat="1" x14ac:dyDescent="0.3">
      <c r="G146" s="25"/>
    </row>
    <row r="147" spans="7:7" s="23" customFormat="1" x14ac:dyDescent="0.3">
      <c r="G147" s="25"/>
    </row>
    <row r="148" spans="7:7" s="23" customFormat="1" x14ac:dyDescent="0.3">
      <c r="G148" s="25"/>
    </row>
    <row r="149" spans="7:7" s="23" customFormat="1" x14ac:dyDescent="0.3">
      <c r="G149" s="25"/>
    </row>
    <row r="150" spans="7:7" s="23" customFormat="1" x14ac:dyDescent="0.3">
      <c r="G150" s="25"/>
    </row>
    <row r="151" spans="7:7" s="23" customFormat="1" x14ac:dyDescent="0.3">
      <c r="G151" s="25"/>
    </row>
    <row r="152" spans="7:7" s="23" customFormat="1" x14ac:dyDescent="0.3">
      <c r="G152" s="25"/>
    </row>
    <row r="153" spans="7:7" s="23" customFormat="1" x14ac:dyDescent="0.3">
      <c r="G153" s="25"/>
    </row>
    <row r="154" spans="7:7" s="23" customFormat="1" x14ac:dyDescent="0.3">
      <c r="G154" s="25"/>
    </row>
    <row r="155" spans="7:7" s="23" customFormat="1" x14ac:dyDescent="0.3">
      <c r="G155" s="25"/>
    </row>
    <row r="156" spans="7:7" s="23" customFormat="1" x14ac:dyDescent="0.3">
      <c r="G156" s="25"/>
    </row>
    <row r="157" spans="7:7" s="23" customFormat="1" x14ac:dyDescent="0.3">
      <c r="G157" s="25"/>
    </row>
    <row r="158" spans="7:7" s="23" customFormat="1" x14ac:dyDescent="0.3">
      <c r="G158" s="25"/>
    </row>
    <row r="159" spans="7:7" s="23" customFormat="1" x14ac:dyDescent="0.3">
      <c r="G159" s="25"/>
    </row>
    <row r="160" spans="7:7" s="23" customFormat="1" x14ac:dyDescent="0.3">
      <c r="G160" s="25"/>
    </row>
    <row r="161" spans="7:7" s="23" customFormat="1" x14ac:dyDescent="0.3">
      <c r="G161" s="25"/>
    </row>
    <row r="162" spans="7:7" s="23" customFormat="1" x14ac:dyDescent="0.3">
      <c r="G162" s="25"/>
    </row>
    <row r="163" spans="7:7" s="23" customFormat="1" x14ac:dyDescent="0.3">
      <c r="G163" s="25"/>
    </row>
    <row r="164" spans="7:7" s="23" customFormat="1" x14ac:dyDescent="0.3">
      <c r="G164" s="25"/>
    </row>
    <row r="165" spans="7:7" s="23" customFormat="1" x14ac:dyDescent="0.3">
      <c r="G165" s="25"/>
    </row>
    <row r="166" spans="7:7" s="23" customFormat="1" x14ac:dyDescent="0.3">
      <c r="G166" s="25"/>
    </row>
    <row r="167" spans="7:7" s="23" customFormat="1" x14ac:dyDescent="0.3">
      <c r="G167" s="25"/>
    </row>
    <row r="168" spans="7:7" s="23" customFormat="1" x14ac:dyDescent="0.3">
      <c r="G168" s="25"/>
    </row>
    <row r="169" spans="7:7" s="23" customFormat="1" x14ac:dyDescent="0.3">
      <c r="G169" s="25"/>
    </row>
    <row r="170" spans="7:7" s="23" customFormat="1" x14ac:dyDescent="0.3">
      <c r="G170" s="25"/>
    </row>
    <row r="171" spans="7:7" s="23" customFormat="1" x14ac:dyDescent="0.3">
      <c r="G171" s="25"/>
    </row>
    <row r="172" spans="7:7" s="23" customFormat="1" x14ac:dyDescent="0.3">
      <c r="G172" s="25"/>
    </row>
    <row r="173" spans="7:7" s="23" customFormat="1" x14ac:dyDescent="0.3">
      <c r="G173" s="25"/>
    </row>
    <row r="174" spans="7:7" s="23" customFormat="1" x14ac:dyDescent="0.3">
      <c r="G174" s="25"/>
    </row>
    <row r="175" spans="7:7" s="23" customFormat="1" x14ac:dyDescent="0.3">
      <c r="G175" s="25"/>
    </row>
    <row r="176" spans="7:7" s="23" customFormat="1" x14ac:dyDescent="0.3">
      <c r="G176" s="25"/>
    </row>
    <row r="177" spans="7:7" s="23" customFormat="1" x14ac:dyDescent="0.3">
      <c r="G177" s="25"/>
    </row>
    <row r="178" spans="7:7" s="23" customFormat="1" x14ac:dyDescent="0.3">
      <c r="G178" s="25"/>
    </row>
    <row r="179" spans="7:7" s="23" customFormat="1" x14ac:dyDescent="0.3">
      <c r="G179" s="25"/>
    </row>
    <row r="180" spans="7:7" s="23" customFormat="1" x14ac:dyDescent="0.3">
      <c r="G180" s="25"/>
    </row>
    <row r="181" spans="7:7" s="23" customFormat="1" x14ac:dyDescent="0.3">
      <c r="G181" s="25"/>
    </row>
    <row r="182" spans="7:7" s="23" customFormat="1" x14ac:dyDescent="0.3">
      <c r="G182" s="25"/>
    </row>
    <row r="183" spans="7:7" s="23" customFormat="1" x14ac:dyDescent="0.3">
      <c r="G183" s="25"/>
    </row>
    <row r="184" spans="7:7" s="23" customFormat="1" x14ac:dyDescent="0.3">
      <c r="G184" s="25"/>
    </row>
    <row r="185" spans="7:7" s="23" customFormat="1" x14ac:dyDescent="0.3">
      <c r="G185" s="25"/>
    </row>
    <row r="186" spans="7:7" s="23" customFormat="1" x14ac:dyDescent="0.3">
      <c r="G186" s="25"/>
    </row>
    <row r="187" spans="7:7" s="23" customFormat="1" x14ac:dyDescent="0.3">
      <c r="G187" s="25"/>
    </row>
    <row r="188" spans="7:7" s="23" customFormat="1" x14ac:dyDescent="0.3">
      <c r="G188" s="25"/>
    </row>
    <row r="189" spans="7:7" s="23" customFormat="1" x14ac:dyDescent="0.3">
      <c r="G189" s="25"/>
    </row>
    <row r="190" spans="7:7" s="23" customFormat="1" x14ac:dyDescent="0.3">
      <c r="G190" s="25"/>
    </row>
    <row r="191" spans="7:7" s="23" customFormat="1" x14ac:dyDescent="0.3">
      <c r="G191" s="25"/>
    </row>
    <row r="192" spans="7:7" s="23" customFormat="1" x14ac:dyDescent="0.3">
      <c r="G192" s="25"/>
    </row>
    <row r="193" spans="7:7" s="23" customFormat="1" x14ac:dyDescent="0.3">
      <c r="G193" s="25"/>
    </row>
    <row r="194" spans="7:7" s="23" customFormat="1" x14ac:dyDescent="0.3">
      <c r="G194" s="25"/>
    </row>
    <row r="195" spans="7:7" s="23" customFormat="1" x14ac:dyDescent="0.3">
      <c r="G195" s="25"/>
    </row>
    <row r="196" spans="7:7" s="23" customFormat="1" x14ac:dyDescent="0.3">
      <c r="G196" s="25"/>
    </row>
    <row r="197" spans="7:7" s="23" customFormat="1" x14ac:dyDescent="0.3">
      <c r="G197" s="25"/>
    </row>
    <row r="198" spans="7:7" s="23" customFormat="1" x14ac:dyDescent="0.3">
      <c r="G198" s="25"/>
    </row>
    <row r="199" spans="7:7" s="23" customFormat="1" x14ac:dyDescent="0.3">
      <c r="G199" s="25"/>
    </row>
    <row r="200" spans="7:7" s="23" customFormat="1" x14ac:dyDescent="0.3">
      <c r="G200" s="25"/>
    </row>
  </sheetData>
  <mergeCells count="2">
    <mergeCell ref="B5:C5"/>
    <mergeCell ref="B6:C6"/>
  </mergeCells>
  <hyperlinks>
    <hyperlink ref="D6" r:id="rId1" xr:uid="{E1D27302-6E07-42FF-A705-CE9FD4592F20}"/>
  </hyperlinks>
  <pageMargins left="0.70866141732283472" right="0.15748031496062992" top="0.74803149606299213" bottom="0.74803149606299213" header="0.31496062992125984" footer="0.31496062992125984"/>
  <pageSetup paperSize="8" scale="85" fitToHeight="0" orientation="landscape" r:id="rId2"/>
  <headerFooter differentFirst="1">
    <oddHeader>&amp;C&amp;"TH SarabunIT๙,Regular"&amp;16- &amp;ห -</oddHead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zoomScale="90" zoomScaleNormal="90" zoomScaleSheetLayoutView="160" workbookViewId="0">
      <selection activeCell="A8" sqref="A8:C41"/>
    </sheetView>
  </sheetViews>
  <sheetFormatPr defaultColWidth="9" defaultRowHeight="20.25" x14ac:dyDescent="0.3"/>
  <cols>
    <col min="1" max="1" width="4.125" style="8" customWidth="1"/>
    <col min="2" max="2" width="26.125" style="8" customWidth="1"/>
    <col min="3" max="3" width="24.75" style="8" customWidth="1"/>
    <col min="4" max="4" width="29.875" style="8" bestFit="1" customWidth="1"/>
    <col min="5" max="5" width="21.25" style="8" customWidth="1"/>
    <col min="6" max="6" width="16.75" style="1" customWidth="1"/>
    <col min="7" max="7" width="17" style="1" customWidth="1"/>
    <col min="8" max="8" width="18.75" style="1" customWidth="1"/>
    <col min="9" max="9" width="16.75" style="1" bestFit="1" customWidth="1"/>
    <col min="10" max="10" width="13.25" style="1" customWidth="1"/>
    <col min="11" max="11" width="15.125" style="1" customWidth="1"/>
    <col min="12" max="16384" width="9" style="1"/>
  </cols>
  <sheetData>
    <row r="1" spans="1:11" x14ac:dyDescent="0.3">
      <c r="A1" s="9" t="s">
        <v>62</v>
      </c>
    </row>
    <row r="3" spans="1:11" x14ac:dyDescent="0.3">
      <c r="A3" s="119" t="s">
        <v>131</v>
      </c>
    </row>
    <row r="4" spans="1:11" x14ac:dyDescent="0.3">
      <c r="A4" s="120"/>
    </row>
    <row r="5" spans="1:11" s="36" customFormat="1" x14ac:dyDescent="0.3">
      <c r="A5" s="121"/>
      <c r="B5" s="122" t="s">
        <v>11</v>
      </c>
      <c r="C5" s="137" t="s">
        <v>12</v>
      </c>
      <c r="D5" s="137" t="s">
        <v>118</v>
      </c>
      <c r="E5" s="137" t="s">
        <v>119</v>
      </c>
      <c r="F5" s="37" t="s">
        <v>116</v>
      </c>
      <c r="G5" s="37" t="s">
        <v>69</v>
      </c>
      <c r="H5" s="37" t="s">
        <v>120</v>
      </c>
      <c r="I5" s="37" t="s">
        <v>59</v>
      </c>
      <c r="J5" s="37" t="s">
        <v>121</v>
      </c>
      <c r="K5" s="37" t="s">
        <v>122</v>
      </c>
    </row>
    <row r="6" spans="1:11" ht="129" customHeight="1" x14ac:dyDescent="0.3">
      <c r="B6" s="56" t="s">
        <v>56</v>
      </c>
      <c r="C6" s="12" t="s">
        <v>154</v>
      </c>
      <c r="D6" s="11" t="s">
        <v>155</v>
      </c>
      <c r="E6" s="12" t="s">
        <v>156</v>
      </c>
      <c r="F6" s="57">
        <v>4400000</v>
      </c>
      <c r="G6" s="38" t="s">
        <v>63</v>
      </c>
      <c r="H6" s="39" t="s">
        <v>125</v>
      </c>
      <c r="I6" s="55" t="s">
        <v>157</v>
      </c>
      <c r="J6" s="38"/>
      <c r="K6" s="38"/>
    </row>
    <row r="7" spans="1:11" x14ac:dyDescent="0.3">
      <c r="A7" s="120"/>
    </row>
    <row r="8" spans="1:11" s="36" customFormat="1" ht="40.5" x14ac:dyDescent="0.3">
      <c r="A8" s="122" t="s">
        <v>92</v>
      </c>
      <c r="B8" s="122" t="s">
        <v>93</v>
      </c>
      <c r="C8" s="122" t="s">
        <v>227</v>
      </c>
      <c r="D8" s="122" t="s">
        <v>228</v>
      </c>
      <c r="E8" s="122" t="s">
        <v>229</v>
      </c>
      <c r="F8" s="228"/>
      <c r="G8" s="229"/>
      <c r="H8" s="229"/>
      <c r="I8" s="229"/>
      <c r="J8" s="229"/>
      <c r="K8" s="229"/>
    </row>
    <row r="9" spans="1:11" x14ac:dyDescent="0.3">
      <c r="A9" s="88"/>
      <c r="B9" s="89" t="s">
        <v>192</v>
      </c>
      <c r="C9" s="90"/>
      <c r="D9" s="91"/>
      <c r="E9" s="92"/>
    </row>
    <row r="10" spans="1:11" ht="40.5" x14ac:dyDescent="0.3">
      <c r="A10" s="88">
        <v>1</v>
      </c>
      <c r="B10" s="93" t="s">
        <v>193</v>
      </c>
      <c r="C10" s="93"/>
      <c r="D10" s="91"/>
      <c r="E10" s="94"/>
    </row>
    <row r="11" spans="1:11" x14ac:dyDescent="0.3">
      <c r="A11" s="123"/>
      <c r="B11" s="95" t="s">
        <v>194</v>
      </c>
      <c r="C11" s="123">
        <v>1</v>
      </c>
      <c r="D11" s="138">
        <v>150000</v>
      </c>
      <c r="E11" s="139">
        <f>SUM(C11*D11)</f>
        <v>150000</v>
      </c>
    </row>
    <row r="12" spans="1:11" x14ac:dyDescent="0.3">
      <c r="A12" s="123"/>
      <c r="B12" s="96" t="s">
        <v>195</v>
      </c>
      <c r="C12" s="123">
        <v>1</v>
      </c>
      <c r="D12" s="138">
        <v>45000</v>
      </c>
      <c r="E12" s="139">
        <f t="shared" ref="E12:E13" si="0">SUM(C12*D12)</f>
        <v>45000</v>
      </c>
    </row>
    <row r="13" spans="1:11" x14ac:dyDescent="0.3">
      <c r="A13" s="123"/>
      <c r="B13" s="97" t="s">
        <v>196</v>
      </c>
      <c r="C13" s="123">
        <v>1</v>
      </c>
      <c r="D13" s="138">
        <v>40000</v>
      </c>
      <c r="E13" s="139">
        <f t="shared" si="0"/>
        <v>40000</v>
      </c>
    </row>
    <row r="14" spans="1:11" x14ac:dyDescent="0.3">
      <c r="A14" s="123"/>
      <c r="B14" s="140" t="s">
        <v>197</v>
      </c>
      <c r="C14" s="123"/>
      <c r="D14" s="141"/>
      <c r="E14" s="142">
        <f>SUM(E11:E13)</f>
        <v>235000</v>
      </c>
    </row>
    <row r="15" spans="1:11" x14ac:dyDescent="0.3">
      <c r="A15" s="88">
        <v>2</v>
      </c>
      <c r="B15" s="98" t="s">
        <v>198</v>
      </c>
      <c r="C15" s="90"/>
      <c r="D15" s="143"/>
      <c r="E15" s="144"/>
    </row>
    <row r="16" spans="1:11" ht="40.5" x14ac:dyDescent="0.3">
      <c r="A16" s="124"/>
      <c r="B16" s="99" t="s">
        <v>199</v>
      </c>
      <c r="C16" s="123">
        <v>1</v>
      </c>
      <c r="D16" s="145">
        <v>250000</v>
      </c>
      <c r="E16" s="145">
        <f>SUM(C16*D16)</f>
        <v>250000</v>
      </c>
    </row>
    <row r="17" spans="1:5" x14ac:dyDescent="0.3">
      <c r="A17" s="124"/>
      <c r="B17" s="97" t="s">
        <v>200</v>
      </c>
      <c r="C17" s="123">
        <v>1</v>
      </c>
      <c r="D17" s="145">
        <v>220000</v>
      </c>
      <c r="E17" s="145">
        <f t="shared" ref="E17:E20" si="1">SUM(C17*D17)</f>
        <v>220000</v>
      </c>
    </row>
    <row r="18" spans="1:5" x14ac:dyDescent="0.3">
      <c r="A18" s="124"/>
      <c r="B18" s="97" t="s">
        <v>201</v>
      </c>
      <c r="C18" s="123">
        <v>1</v>
      </c>
      <c r="D18" s="145">
        <v>220000</v>
      </c>
      <c r="E18" s="145">
        <f t="shared" si="1"/>
        <v>220000</v>
      </c>
    </row>
    <row r="19" spans="1:5" x14ac:dyDescent="0.3">
      <c r="A19" s="124"/>
      <c r="B19" s="97" t="s">
        <v>202</v>
      </c>
      <c r="C19" s="123">
        <v>1</v>
      </c>
      <c r="D19" s="145">
        <v>220000</v>
      </c>
      <c r="E19" s="145">
        <f t="shared" si="1"/>
        <v>220000</v>
      </c>
    </row>
    <row r="20" spans="1:5" ht="40.5" x14ac:dyDescent="0.3">
      <c r="A20" s="125"/>
      <c r="B20" s="97" t="s">
        <v>203</v>
      </c>
      <c r="C20" s="123">
        <v>1</v>
      </c>
      <c r="D20" s="146">
        <v>130000</v>
      </c>
      <c r="E20" s="146">
        <f t="shared" si="1"/>
        <v>130000</v>
      </c>
    </row>
    <row r="21" spans="1:5" x14ac:dyDescent="0.3">
      <c r="A21" s="125"/>
      <c r="B21" s="97" t="s">
        <v>204</v>
      </c>
      <c r="C21" s="123">
        <v>1</v>
      </c>
      <c r="D21" s="146">
        <v>50000</v>
      </c>
      <c r="E21" s="146">
        <v>50000</v>
      </c>
    </row>
    <row r="22" spans="1:5" x14ac:dyDescent="0.3">
      <c r="A22" s="125"/>
      <c r="B22" s="97" t="s">
        <v>205</v>
      </c>
      <c r="C22" s="123">
        <v>1</v>
      </c>
      <c r="D22" s="146">
        <v>50000</v>
      </c>
      <c r="E22" s="146">
        <f>SUM(C22*D22)</f>
        <v>50000</v>
      </c>
    </row>
    <row r="23" spans="1:5" x14ac:dyDescent="0.3">
      <c r="A23" s="125"/>
      <c r="B23" s="97" t="s">
        <v>206</v>
      </c>
      <c r="C23" s="123">
        <v>1</v>
      </c>
      <c r="D23" s="146">
        <v>60000</v>
      </c>
      <c r="E23" s="146">
        <f>SUM(C23*D23)</f>
        <v>60000</v>
      </c>
    </row>
    <row r="24" spans="1:5" s="132" customFormat="1" ht="17.25" customHeight="1" x14ac:dyDescent="0.3">
      <c r="A24" s="134"/>
      <c r="B24" s="133" t="s">
        <v>197</v>
      </c>
      <c r="C24" s="134"/>
      <c r="D24" s="135"/>
      <c r="E24" s="136">
        <f>SUM(E16:E23)</f>
        <v>1200000</v>
      </c>
    </row>
    <row r="25" spans="1:5" ht="40.5" x14ac:dyDescent="0.3">
      <c r="A25" s="126">
        <v>3</v>
      </c>
      <c r="B25" s="100" t="s">
        <v>207</v>
      </c>
      <c r="C25" s="129"/>
      <c r="D25" s="129"/>
      <c r="E25" s="129"/>
    </row>
    <row r="26" spans="1:5" x14ac:dyDescent="0.3">
      <c r="A26" s="125"/>
      <c r="B26" s="97" t="s">
        <v>208</v>
      </c>
      <c r="C26" s="123">
        <v>1</v>
      </c>
      <c r="D26" s="146">
        <v>250000</v>
      </c>
      <c r="E26" s="146">
        <f>SUM(C26*D26)</f>
        <v>250000</v>
      </c>
    </row>
    <row r="27" spans="1:5" x14ac:dyDescent="0.3">
      <c r="A27" s="125"/>
      <c r="B27" s="97" t="s">
        <v>209</v>
      </c>
      <c r="C27" s="123">
        <v>1</v>
      </c>
      <c r="D27" s="146">
        <v>115000</v>
      </c>
      <c r="E27" s="146">
        <f t="shared" ref="E27:E32" si="2">SUM(C26*D27)</f>
        <v>115000</v>
      </c>
    </row>
    <row r="28" spans="1:5" x14ac:dyDescent="0.3">
      <c r="A28" s="125"/>
      <c r="B28" s="97" t="s">
        <v>210</v>
      </c>
      <c r="C28" s="123">
        <v>1</v>
      </c>
      <c r="D28" s="146">
        <v>20000</v>
      </c>
      <c r="E28" s="146">
        <f t="shared" si="2"/>
        <v>20000</v>
      </c>
    </row>
    <row r="29" spans="1:5" x14ac:dyDescent="0.3">
      <c r="A29" s="125"/>
      <c r="B29" s="97" t="s">
        <v>211</v>
      </c>
      <c r="C29" s="123">
        <v>1</v>
      </c>
      <c r="D29" s="146">
        <v>65000</v>
      </c>
      <c r="E29" s="146">
        <f t="shared" si="2"/>
        <v>65000</v>
      </c>
    </row>
    <row r="30" spans="1:5" x14ac:dyDescent="0.3">
      <c r="A30" s="125"/>
      <c r="B30" s="97" t="s">
        <v>212</v>
      </c>
      <c r="C30" s="123">
        <v>1</v>
      </c>
      <c r="D30" s="146">
        <v>125000</v>
      </c>
      <c r="E30" s="146">
        <f t="shared" si="2"/>
        <v>125000</v>
      </c>
    </row>
    <row r="31" spans="1:5" x14ac:dyDescent="0.3">
      <c r="A31" s="125"/>
      <c r="B31" s="97" t="s">
        <v>213</v>
      </c>
      <c r="C31" s="123">
        <v>1</v>
      </c>
      <c r="D31" s="146">
        <v>50000</v>
      </c>
      <c r="E31" s="146">
        <f t="shared" si="2"/>
        <v>50000</v>
      </c>
    </row>
    <row r="32" spans="1:5" x14ac:dyDescent="0.3">
      <c r="A32" s="125"/>
      <c r="B32" s="97" t="s">
        <v>214</v>
      </c>
      <c r="C32" s="123">
        <v>1</v>
      </c>
      <c r="D32" s="146">
        <v>20000</v>
      </c>
      <c r="E32" s="146">
        <f t="shared" si="2"/>
        <v>20000</v>
      </c>
    </row>
    <row r="33" spans="1:5" s="132" customFormat="1" ht="15.75" customHeight="1" x14ac:dyDescent="0.3">
      <c r="A33" s="134"/>
      <c r="B33" s="133" t="s">
        <v>197</v>
      </c>
      <c r="C33" s="134"/>
      <c r="D33" s="134"/>
      <c r="E33" s="136">
        <f>SUM(E26:E32)</f>
        <v>645000</v>
      </c>
    </row>
    <row r="34" spans="1:5" x14ac:dyDescent="0.3">
      <c r="A34" s="127">
        <v>4</v>
      </c>
      <c r="B34" s="100" t="s">
        <v>215</v>
      </c>
      <c r="C34" s="129"/>
      <c r="D34" s="129"/>
      <c r="E34" s="129"/>
    </row>
    <row r="35" spans="1:5" x14ac:dyDescent="0.3">
      <c r="A35" s="128"/>
      <c r="B35" s="97" t="s">
        <v>216</v>
      </c>
      <c r="C35" s="148">
        <v>1</v>
      </c>
      <c r="D35" s="146">
        <v>15000</v>
      </c>
      <c r="E35" s="146">
        <f>SUM(C35*D35)</f>
        <v>15000</v>
      </c>
    </row>
    <row r="36" spans="1:5" x14ac:dyDescent="0.3">
      <c r="A36" s="128"/>
      <c r="B36" s="97" t="s">
        <v>217</v>
      </c>
      <c r="C36" s="148">
        <v>10</v>
      </c>
      <c r="D36" s="146">
        <v>650</v>
      </c>
      <c r="E36" s="146">
        <f>SUM(C36*D36)</f>
        <v>6500</v>
      </c>
    </row>
    <row r="37" spans="1:5" x14ac:dyDescent="0.3">
      <c r="A37" s="125"/>
      <c r="B37" s="125"/>
      <c r="C37" s="148"/>
      <c r="D37" s="125"/>
      <c r="E37" s="147">
        <f>SUM(E35:E36)</f>
        <v>21500</v>
      </c>
    </row>
    <row r="38" spans="1:5" ht="189" x14ac:dyDescent="0.3">
      <c r="A38" s="129"/>
      <c r="B38" s="149" t="s">
        <v>218</v>
      </c>
      <c r="C38" s="150"/>
      <c r="D38" s="129"/>
      <c r="E38" s="129"/>
    </row>
    <row r="39" spans="1:5" ht="121.5" x14ac:dyDescent="0.3">
      <c r="A39" s="130">
        <v>5</v>
      </c>
      <c r="B39" s="97" t="s">
        <v>219</v>
      </c>
      <c r="C39" s="151" t="s">
        <v>220</v>
      </c>
      <c r="D39" s="146">
        <v>1200000</v>
      </c>
      <c r="E39" s="146">
        <v>1200000</v>
      </c>
    </row>
    <row r="40" spans="1:5" ht="141.75" x14ac:dyDescent="0.3">
      <c r="A40" s="130">
        <v>6</v>
      </c>
      <c r="B40" s="101" t="s">
        <v>221</v>
      </c>
      <c r="C40" s="151" t="s">
        <v>222</v>
      </c>
      <c r="D40" s="146">
        <v>510000</v>
      </c>
      <c r="E40" s="146">
        <v>510000</v>
      </c>
    </row>
    <row r="41" spans="1:5" ht="162" x14ac:dyDescent="0.3">
      <c r="A41" s="130">
        <v>7</v>
      </c>
      <c r="B41" s="101" t="s">
        <v>223</v>
      </c>
      <c r="C41" s="151" t="s">
        <v>224</v>
      </c>
      <c r="D41" s="146">
        <v>300000</v>
      </c>
      <c r="E41" s="146">
        <v>300000</v>
      </c>
    </row>
    <row r="42" spans="1:5" ht="21" x14ac:dyDescent="0.3">
      <c r="A42" s="129"/>
      <c r="B42" s="102" t="s">
        <v>197</v>
      </c>
      <c r="C42" s="152"/>
      <c r="D42" s="152"/>
      <c r="E42" s="153">
        <f>E41+E40+E39+E37+E33+E24+E14</f>
        <v>4111500</v>
      </c>
    </row>
    <row r="43" spans="1:5" ht="21" x14ac:dyDescent="0.3">
      <c r="A43" s="125"/>
      <c r="B43" s="103" t="s">
        <v>225</v>
      </c>
      <c r="C43" s="146"/>
      <c r="D43" s="146"/>
      <c r="E43" s="146">
        <v>287805</v>
      </c>
    </row>
    <row r="44" spans="1:5" ht="21" x14ac:dyDescent="0.3">
      <c r="A44" s="131"/>
      <c r="B44" s="104" t="s">
        <v>226</v>
      </c>
      <c r="C44" s="131"/>
      <c r="D44" s="131"/>
      <c r="E44" s="154">
        <f>SUM(E42:E43)</f>
        <v>4399305</v>
      </c>
    </row>
  </sheetData>
  <mergeCells count="1">
    <mergeCell ref="F8:K8"/>
  </mergeCells>
  <pageMargins left="0.70866141732283472" right="0.27559055118110237" top="0.62992125984251968" bottom="0.35433070866141736" header="0.31496062992125984" footer="0.31496062992125984"/>
  <pageSetup paperSize="9" scale="60" fitToHeight="0" orientation="landscape" r:id="rId1"/>
  <headerFooter differentFirst="1">
    <oddHeader>&amp;C&amp;"TH SarabunIT๙,Regular"&amp;16- &amp;ห -</oddHeader>
  </headerFooter>
  <rowBreaks count="1" manualBreakCount="1">
    <brk id="33" max="10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0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1000000}">
          <x14:formula1>
            <xm:f>dataset!$AB$2:$AB$3</xm:f>
          </x14:formula1>
          <xm:sqref>K6</xm:sqref>
        </x14:dataValidation>
        <x14:dataValidation type="list" allowBlank="1" showInputMessage="1" showErrorMessage="1" xr:uid="{00000000-0002-0000-0500-000002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3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4000000}">
          <x14:formula1>
            <xm:f>dataset!$AD$2:$AD$6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E867-3659-4848-AF22-9F70054061B3}">
  <sheetPr>
    <tabColor rgb="FF00B0F0"/>
  </sheetPr>
  <dimension ref="A1:Z275"/>
  <sheetViews>
    <sheetView tabSelected="1" zoomScaleNormal="100" zoomScaleSheetLayoutView="100" workbookViewId="0">
      <selection activeCell="C12" sqref="C12"/>
    </sheetView>
  </sheetViews>
  <sheetFormatPr defaultColWidth="9" defaultRowHeight="20.25" x14ac:dyDescent="0.2"/>
  <cols>
    <col min="1" max="1" width="31.375" style="117" customWidth="1"/>
    <col min="2" max="2" width="21.75" style="157" customWidth="1"/>
    <col min="3" max="3" width="41.375" style="8" customWidth="1"/>
    <col min="4" max="4" width="44.375" style="8" customWidth="1"/>
    <col min="5" max="6" width="24.875" style="8" customWidth="1"/>
    <col min="7" max="7" width="26.75" style="8" customWidth="1"/>
    <col min="8" max="16384" width="9" style="8"/>
  </cols>
  <sheetData>
    <row r="1" spans="1:26" s="106" customFormat="1" x14ac:dyDescent="0.2">
      <c r="A1" s="105" t="s">
        <v>110</v>
      </c>
      <c r="B1" s="116"/>
      <c r="C1" s="105"/>
      <c r="D1" s="105"/>
      <c r="E1" s="105"/>
      <c r="F1" s="105"/>
    </row>
    <row r="2" spans="1:26" s="106" customFormat="1" ht="8.25" customHeight="1" x14ac:dyDescent="0.2">
      <c r="A2" s="107"/>
      <c r="B2" s="116"/>
      <c r="C2" s="105"/>
      <c r="D2" s="105"/>
      <c r="E2" s="105"/>
      <c r="F2" s="105"/>
    </row>
    <row r="3" spans="1:26" s="112" customFormat="1" ht="18.75" x14ac:dyDescent="0.2">
      <c r="A3" s="108" t="s">
        <v>11</v>
      </c>
      <c r="B3" s="109" t="s">
        <v>12</v>
      </c>
      <c r="C3" s="110" t="s">
        <v>95</v>
      </c>
      <c r="D3" s="110" t="s">
        <v>107</v>
      </c>
      <c r="E3" s="110" t="s">
        <v>105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</row>
    <row r="4" spans="1:26" s="112" customFormat="1" ht="93.75" x14ac:dyDescent="0.2">
      <c r="A4" s="113">
        <f>'[1]1แบบเสนอความเสี่ยงและกำหนดเกณฑ์'!C4</f>
        <v>0</v>
      </c>
      <c r="B4" s="158" t="str">
        <f>'[1]1แบบเสนอความเสี่ยงและกำหนดเกณฑ์'!D4</f>
        <v>สำนักงานคณะกรรมการกิจการกระจายเสียง กิจการโทรทัศน์ และกิจการโทรคมนาคมแห่งชาติ (สำนักงาน กสทช.)</v>
      </c>
      <c r="C4" s="114" t="s">
        <v>108</v>
      </c>
      <c r="D4" s="114" t="s">
        <v>97</v>
      </c>
      <c r="E4" s="155" t="s">
        <v>230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26" s="106" customFormat="1" x14ac:dyDescent="0.2">
      <c r="A5" s="115"/>
      <c r="B5" s="156"/>
    </row>
    <row r="6" spans="1:26" s="116" customFormat="1" x14ac:dyDescent="0.2">
      <c r="A6" s="170" t="s">
        <v>115</v>
      </c>
      <c r="B6" s="171" t="s">
        <v>57</v>
      </c>
      <c r="C6" s="172" t="s">
        <v>60</v>
      </c>
      <c r="D6" s="172" t="s">
        <v>70</v>
      </c>
    </row>
    <row r="7" spans="1:26" s="106" customFormat="1" ht="289.5" customHeight="1" x14ac:dyDescent="0.2">
      <c r="A7" s="174" t="s">
        <v>147</v>
      </c>
      <c r="B7" s="180" t="s">
        <v>101</v>
      </c>
      <c r="C7" s="174" t="s">
        <v>231</v>
      </c>
      <c r="D7" s="176" t="s">
        <v>277</v>
      </c>
    </row>
    <row r="8" spans="1:26" s="106" customFormat="1" ht="91.5" customHeight="1" x14ac:dyDescent="0.2">
      <c r="A8" s="212" t="s">
        <v>148</v>
      </c>
      <c r="B8" s="173" t="s">
        <v>101</v>
      </c>
      <c r="C8" s="175" t="s">
        <v>273</v>
      </c>
      <c r="D8" s="176" t="s">
        <v>281</v>
      </c>
    </row>
    <row r="9" spans="1:26" s="106" customFormat="1" ht="223.5" customHeight="1" x14ac:dyDescent="0.2">
      <c r="A9" s="213"/>
      <c r="B9" s="178"/>
      <c r="C9" s="175" t="s">
        <v>282</v>
      </c>
      <c r="D9" s="176" t="s">
        <v>280</v>
      </c>
    </row>
    <row r="10" spans="1:26" s="106" customFormat="1" ht="177.75" customHeight="1" x14ac:dyDescent="0.2">
      <c r="A10" s="214" t="s">
        <v>149</v>
      </c>
      <c r="B10" s="177" t="s">
        <v>101</v>
      </c>
      <c r="C10" s="175" t="s">
        <v>274</v>
      </c>
      <c r="D10" s="176" t="s">
        <v>278</v>
      </c>
      <c r="E10" s="159"/>
    </row>
    <row r="11" spans="1:26" s="106" customFormat="1" ht="192.75" customHeight="1" x14ac:dyDescent="0.2">
      <c r="A11" s="213"/>
      <c r="B11" s="178"/>
      <c r="C11" s="175" t="s">
        <v>283</v>
      </c>
      <c r="D11" s="176" t="s">
        <v>275</v>
      </c>
      <c r="E11" s="159"/>
    </row>
    <row r="12" spans="1:26" s="106" customFormat="1" ht="108" customHeight="1" x14ac:dyDescent="0.2">
      <c r="A12" s="179" t="s">
        <v>150</v>
      </c>
      <c r="B12" s="178" t="s">
        <v>101</v>
      </c>
      <c r="C12" s="174" t="s">
        <v>276</v>
      </c>
      <c r="D12" s="176" t="s">
        <v>279</v>
      </c>
      <c r="E12" s="215"/>
    </row>
    <row r="13" spans="1:26" s="106" customFormat="1" x14ac:dyDescent="0.2">
      <c r="A13" s="115"/>
      <c r="B13" s="156"/>
    </row>
    <row r="14" spans="1:26" s="106" customFormat="1" x14ac:dyDescent="0.2">
      <c r="A14" s="115"/>
      <c r="B14" s="156"/>
    </row>
    <row r="15" spans="1:26" s="106" customFormat="1" x14ac:dyDescent="0.2">
      <c r="A15" s="115"/>
      <c r="B15" s="156"/>
    </row>
    <row r="16" spans="1:26" s="106" customFormat="1" x14ac:dyDescent="0.2">
      <c r="A16" s="115"/>
      <c r="B16" s="156"/>
    </row>
    <row r="17" spans="1:2" s="106" customFormat="1" x14ac:dyDescent="0.2">
      <c r="A17" s="115"/>
      <c r="B17" s="156"/>
    </row>
    <row r="18" spans="1:2" s="106" customFormat="1" x14ac:dyDescent="0.2">
      <c r="A18" s="115"/>
      <c r="B18" s="156"/>
    </row>
    <row r="19" spans="1:2" s="106" customFormat="1" x14ac:dyDescent="0.2">
      <c r="A19" s="115"/>
      <c r="B19" s="156"/>
    </row>
    <row r="20" spans="1:2" s="106" customFormat="1" x14ac:dyDescent="0.2">
      <c r="A20" s="115"/>
      <c r="B20" s="156"/>
    </row>
    <row r="21" spans="1:2" s="106" customFormat="1" x14ac:dyDescent="0.2">
      <c r="A21" s="115"/>
      <c r="B21" s="156"/>
    </row>
    <row r="22" spans="1:2" s="106" customFormat="1" x14ac:dyDescent="0.2">
      <c r="A22" s="115"/>
      <c r="B22" s="156"/>
    </row>
    <row r="23" spans="1:2" s="106" customFormat="1" x14ac:dyDescent="0.2">
      <c r="A23" s="115"/>
      <c r="B23" s="156"/>
    </row>
    <row r="24" spans="1:2" s="106" customFormat="1" x14ac:dyDescent="0.2">
      <c r="A24" s="115"/>
      <c r="B24" s="156"/>
    </row>
    <row r="25" spans="1:2" s="106" customFormat="1" x14ac:dyDescent="0.2">
      <c r="A25" s="115"/>
      <c r="B25" s="156"/>
    </row>
    <row r="26" spans="1:2" s="106" customFormat="1" x14ac:dyDescent="0.2">
      <c r="A26" s="115"/>
      <c r="B26" s="156"/>
    </row>
    <row r="27" spans="1:2" s="106" customFormat="1" x14ac:dyDescent="0.2">
      <c r="A27" s="115"/>
      <c r="B27" s="156"/>
    </row>
    <row r="28" spans="1:2" s="106" customFormat="1" x14ac:dyDescent="0.2">
      <c r="A28" s="115"/>
      <c r="B28" s="156"/>
    </row>
    <row r="29" spans="1:2" s="106" customFormat="1" x14ac:dyDescent="0.2">
      <c r="A29" s="115"/>
      <c r="B29" s="156"/>
    </row>
    <row r="30" spans="1:2" s="106" customFormat="1" x14ac:dyDescent="0.2">
      <c r="A30" s="115"/>
      <c r="B30" s="156"/>
    </row>
    <row r="31" spans="1:2" s="106" customFormat="1" x14ac:dyDescent="0.2">
      <c r="A31" s="115"/>
      <c r="B31" s="156"/>
    </row>
    <row r="32" spans="1:2" s="106" customFormat="1" x14ac:dyDescent="0.2">
      <c r="A32" s="115"/>
      <c r="B32" s="156"/>
    </row>
    <row r="33" spans="1:2" s="106" customFormat="1" x14ac:dyDescent="0.2">
      <c r="A33" s="115"/>
      <c r="B33" s="156"/>
    </row>
    <row r="34" spans="1:2" s="106" customFormat="1" x14ac:dyDescent="0.2">
      <c r="A34" s="115"/>
      <c r="B34" s="156"/>
    </row>
    <row r="35" spans="1:2" s="106" customFormat="1" x14ac:dyDescent="0.2">
      <c r="A35" s="115"/>
      <c r="B35" s="156"/>
    </row>
    <row r="36" spans="1:2" s="106" customFormat="1" x14ac:dyDescent="0.2">
      <c r="A36" s="115"/>
      <c r="B36" s="156"/>
    </row>
    <row r="37" spans="1:2" s="106" customFormat="1" x14ac:dyDescent="0.2">
      <c r="A37" s="115"/>
      <c r="B37" s="156"/>
    </row>
    <row r="38" spans="1:2" s="106" customFormat="1" x14ac:dyDescent="0.2">
      <c r="A38" s="115"/>
      <c r="B38" s="156"/>
    </row>
    <row r="39" spans="1:2" s="106" customFormat="1" x14ac:dyDescent="0.2">
      <c r="A39" s="115"/>
      <c r="B39" s="156"/>
    </row>
    <row r="40" spans="1:2" s="106" customFormat="1" x14ac:dyDescent="0.2">
      <c r="A40" s="115"/>
      <c r="B40" s="156"/>
    </row>
    <row r="41" spans="1:2" s="106" customFormat="1" x14ac:dyDescent="0.2">
      <c r="A41" s="115"/>
      <c r="B41" s="156"/>
    </row>
    <row r="42" spans="1:2" s="106" customFormat="1" x14ac:dyDescent="0.2">
      <c r="A42" s="115"/>
      <c r="B42" s="156"/>
    </row>
    <row r="43" spans="1:2" s="106" customFormat="1" x14ac:dyDescent="0.2">
      <c r="A43" s="115"/>
      <c r="B43" s="156"/>
    </row>
    <row r="44" spans="1:2" s="106" customFormat="1" x14ac:dyDescent="0.2">
      <c r="A44" s="115"/>
      <c r="B44" s="156"/>
    </row>
    <row r="45" spans="1:2" s="106" customFormat="1" x14ac:dyDescent="0.2">
      <c r="A45" s="115"/>
      <c r="B45" s="156"/>
    </row>
    <row r="46" spans="1:2" s="106" customFormat="1" x14ac:dyDescent="0.2">
      <c r="A46" s="115"/>
      <c r="B46" s="156"/>
    </row>
    <row r="47" spans="1:2" s="106" customFormat="1" x14ac:dyDescent="0.2">
      <c r="A47" s="115"/>
      <c r="B47" s="156"/>
    </row>
    <row r="48" spans="1:2" s="106" customFormat="1" x14ac:dyDescent="0.2">
      <c r="A48" s="115"/>
      <c r="B48" s="156"/>
    </row>
    <row r="49" spans="1:2" s="106" customFormat="1" x14ac:dyDescent="0.2">
      <c r="A49" s="115"/>
      <c r="B49" s="156"/>
    </row>
    <row r="50" spans="1:2" s="106" customFormat="1" x14ac:dyDescent="0.2">
      <c r="A50" s="115"/>
      <c r="B50" s="156"/>
    </row>
    <row r="51" spans="1:2" s="106" customFormat="1" x14ac:dyDescent="0.2">
      <c r="A51" s="115"/>
      <c r="B51" s="156"/>
    </row>
    <row r="52" spans="1:2" s="106" customFormat="1" x14ac:dyDescent="0.2">
      <c r="A52" s="115"/>
      <c r="B52" s="156"/>
    </row>
    <row r="53" spans="1:2" s="106" customFormat="1" x14ac:dyDescent="0.2">
      <c r="A53" s="115"/>
      <c r="B53" s="156"/>
    </row>
    <row r="54" spans="1:2" s="106" customFormat="1" x14ac:dyDescent="0.2">
      <c r="A54" s="115"/>
      <c r="B54" s="156"/>
    </row>
    <row r="55" spans="1:2" s="106" customFormat="1" x14ac:dyDescent="0.2">
      <c r="A55" s="115"/>
      <c r="B55" s="156"/>
    </row>
    <row r="56" spans="1:2" s="106" customFormat="1" x14ac:dyDescent="0.2">
      <c r="A56" s="115"/>
      <c r="B56" s="156"/>
    </row>
    <row r="57" spans="1:2" s="106" customFormat="1" x14ac:dyDescent="0.2">
      <c r="A57" s="115"/>
      <c r="B57" s="156"/>
    </row>
    <row r="58" spans="1:2" s="106" customFormat="1" x14ac:dyDescent="0.2">
      <c r="A58" s="115"/>
      <c r="B58" s="156"/>
    </row>
    <row r="59" spans="1:2" s="106" customFormat="1" x14ac:dyDescent="0.2">
      <c r="A59" s="115"/>
      <c r="B59" s="156"/>
    </row>
    <row r="60" spans="1:2" s="106" customFormat="1" x14ac:dyDescent="0.2">
      <c r="A60" s="115"/>
      <c r="B60" s="156"/>
    </row>
    <row r="61" spans="1:2" s="106" customFormat="1" x14ac:dyDescent="0.2">
      <c r="A61" s="115"/>
      <c r="B61" s="156"/>
    </row>
    <row r="62" spans="1:2" s="106" customFormat="1" x14ac:dyDescent="0.2">
      <c r="A62" s="115"/>
      <c r="B62" s="156"/>
    </row>
    <row r="63" spans="1:2" s="106" customFormat="1" x14ac:dyDescent="0.2">
      <c r="A63" s="115"/>
      <c r="B63" s="156"/>
    </row>
    <row r="64" spans="1:2" s="106" customFormat="1" x14ac:dyDescent="0.2">
      <c r="A64" s="115"/>
      <c r="B64" s="156"/>
    </row>
    <row r="65" spans="1:2" s="106" customFormat="1" x14ac:dyDescent="0.2">
      <c r="A65" s="115"/>
      <c r="B65" s="156"/>
    </row>
    <row r="66" spans="1:2" s="106" customFormat="1" x14ac:dyDescent="0.2">
      <c r="A66" s="115"/>
      <c r="B66" s="156"/>
    </row>
    <row r="67" spans="1:2" s="106" customFormat="1" x14ac:dyDescent="0.2">
      <c r="A67" s="115"/>
      <c r="B67" s="156"/>
    </row>
    <row r="68" spans="1:2" s="106" customFormat="1" x14ac:dyDescent="0.2">
      <c r="A68" s="115"/>
      <c r="B68" s="156"/>
    </row>
    <row r="69" spans="1:2" s="106" customFormat="1" x14ac:dyDescent="0.2">
      <c r="A69" s="115"/>
      <c r="B69" s="156"/>
    </row>
    <row r="70" spans="1:2" s="106" customFormat="1" x14ac:dyDescent="0.2">
      <c r="A70" s="115"/>
      <c r="B70" s="156"/>
    </row>
    <row r="71" spans="1:2" s="106" customFormat="1" x14ac:dyDescent="0.2">
      <c r="A71" s="115"/>
      <c r="B71" s="156"/>
    </row>
    <row r="72" spans="1:2" s="106" customFormat="1" x14ac:dyDescent="0.2">
      <c r="A72" s="115"/>
      <c r="B72" s="156"/>
    </row>
    <row r="73" spans="1:2" s="106" customFormat="1" x14ac:dyDescent="0.2">
      <c r="A73" s="115"/>
      <c r="B73" s="156"/>
    </row>
    <row r="74" spans="1:2" s="106" customFormat="1" x14ac:dyDescent="0.2">
      <c r="A74" s="115"/>
      <c r="B74" s="156"/>
    </row>
    <row r="75" spans="1:2" s="106" customFormat="1" x14ac:dyDescent="0.2">
      <c r="A75" s="115"/>
      <c r="B75" s="156"/>
    </row>
    <row r="76" spans="1:2" s="106" customFormat="1" x14ac:dyDescent="0.2">
      <c r="A76" s="115"/>
      <c r="B76" s="156"/>
    </row>
    <row r="77" spans="1:2" s="106" customFormat="1" x14ac:dyDescent="0.2">
      <c r="A77" s="115"/>
      <c r="B77" s="156"/>
    </row>
    <row r="78" spans="1:2" s="106" customFormat="1" x14ac:dyDescent="0.2">
      <c r="A78" s="115"/>
      <c r="B78" s="156"/>
    </row>
    <row r="79" spans="1:2" s="106" customFormat="1" x14ac:dyDescent="0.2">
      <c r="A79" s="115"/>
      <c r="B79" s="156"/>
    </row>
    <row r="80" spans="1:2" s="106" customFormat="1" x14ac:dyDescent="0.2">
      <c r="A80" s="115"/>
      <c r="B80" s="156"/>
    </row>
    <row r="81" spans="1:2" s="106" customFormat="1" x14ac:dyDescent="0.2">
      <c r="A81" s="115"/>
      <c r="B81" s="156"/>
    </row>
    <row r="82" spans="1:2" s="106" customFormat="1" x14ac:dyDescent="0.2">
      <c r="A82" s="115"/>
      <c r="B82" s="156"/>
    </row>
    <row r="83" spans="1:2" s="106" customFormat="1" x14ac:dyDescent="0.2">
      <c r="A83" s="115"/>
      <c r="B83" s="156"/>
    </row>
    <row r="84" spans="1:2" s="106" customFormat="1" x14ac:dyDescent="0.2">
      <c r="A84" s="115"/>
      <c r="B84" s="156"/>
    </row>
    <row r="85" spans="1:2" s="106" customFormat="1" x14ac:dyDescent="0.2">
      <c r="A85" s="115"/>
      <c r="B85" s="156"/>
    </row>
    <row r="86" spans="1:2" s="106" customFormat="1" x14ac:dyDescent="0.2">
      <c r="A86" s="115"/>
      <c r="B86" s="156"/>
    </row>
    <row r="87" spans="1:2" s="106" customFormat="1" x14ac:dyDescent="0.2">
      <c r="A87" s="115"/>
      <c r="B87" s="156"/>
    </row>
    <row r="88" spans="1:2" s="106" customFormat="1" x14ac:dyDescent="0.2">
      <c r="A88" s="115"/>
      <c r="B88" s="156"/>
    </row>
    <row r="89" spans="1:2" s="106" customFormat="1" x14ac:dyDescent="0.2">
      <c r="A89" s="115"/>
      <c r="B89" s="156"/>
    </row>
    <row r="90" spans="1:2" s="106" customFormat="1" x14ac:dyDescent="0.2">
      <c r="A90" s="115"/>
      <c r="B90" s="156"/>
    </row>
    <row r="91" spans="1:2" s="106" customFormat="1" x14ac:dyDescent="0.2">
      <c r="A91" s="115"/>
      <c r="B91" s="156"/>
    </row>
    <row r="92" spans="1:2" s="106" customFormat="1" x14ac:dyDescent="0.2">
      <c r="A92" s="115"/>
      <c r="B92" s="156"/>
    </row>
    <row r="93" spans="1:2" s="106" customFormat="1" x14ac:dyDescent="0.2">
      <c r="A93" s="115"/>
      <c r="B93" s="156"/>
    </row>
    <row r="94" spans="1:2" s="106" customFormat="1" x14ac:dyDescent="0.2">
      <c r="A94" s="115"/>
      <c r="B94" s="156"/>
    </row>
    <row r="95" spans="1:2" s="106" customFormat="1" x14ac:dyDescent="0.2">
      <c r="A95" s="115"/>
      <c r="B95" s="156"/>
    </row>
    <row r="96" spans="1:2" s="106" customFormat="1" x14ac:dyDescent="0.2">
      <c r="A96" s="115"/>
      <c r="B96" s="156"/>
    </row>
    <row r="97" spans="1:2" s="106" customFormat="1" x14ac:dyDescent="0.2">
      <c r="A97" s="115"/>
      <c r="B97" s="156"/>
    </row>
    <row r="98" spans="1:2" s="106" customFormat="1" x14ac:dyDescent="0.2">
      <c r="A98" s="115"/>
      <c r="B98" s="156"/>
    </row>
    <row r="99" spans="1:2" s="106" customFormat="1" x14ac:dyDescent="0.2">
      <c r="A99" s="115"/>
      <c r="B99" s="156"/>
    </row>
    <row r="100" spans="1:2" s="106" customFormat="1" x14ac:dyDescent="0.2">
      <c r="A100" s="115"/>
      <c r="B100" s="156"/>
    </row>
    <row r="101" spans="1:2" s="106" customFormat="1" x14ac:dyDescent="0.2">
      <c r="A101" s="115"/>
      <c r="B101" s="156"/>
    </row>
    <row r="102" spans="1:2" s="106" customFormat="1" x14ac:dyDescent="0.2">
      <c r="A102" s="115"/>
      <c r="B102" s="156"/>
    </row>
    <row r="103" spans="1:2" s="106" customFormat="1" x14ac:dyDescent="0.2">
      <c r="A103" s="115"/>
      <c r="B103" s="156"/>
    </row>
    <row r="104" spans="1:2" s="106" customFormat="1" x14ac:dyDescent="0.2">
      <c r="A104" s="115"/>
      <c r="B104" s="156"/>
    </row>
    <row r="105" spans="1:2" s="106" customFormat="1" x14ac:dyDescent="0.2">
      <c r="A105" s="115"/>
      <c r="B105" s="156"/>
    </row>
    <row r="106" spans="1:2" s="106" customFormat="1" x14ac:dyDescent="0.2">
      <c r="A106" s="115"/>
      <c r="B106" s="156"/>
    </row>
    <row r="107" spans="1:2" s="106" customFormat="1" x14ac:dyDescent="0.2">
      <c r="A107" s="115"/>
      <c r="B107" s="156"/>
    </row>
    <row r="108" spans="1:2" s="106" customFormat="1" x14ac:dyDescent="0.2">
      <c r="A108" s="115"/>
      <c r="B108" s="156"/>
    </row>
    <row r="109" spans="1:2" s="106" customFormat="1" x14ac:dyDescent="0.2">
      <c r="A109" s="115"/>
      <c r="B109" s="156"/>
    </row>
    <row r="110" spans="1:2" s="106" customFormat="1" x14ac:dyDescent="0.2">
      <c r="A110" s="115"/>
      <c r="B110" s="156"/>
    </row>
    <row r="111" spans="1:2" s="106" customFormat="1" x14ac:dyDescent="0.2">
      <c r="A111" s="115"/>
      <c r="B111" s="156"/>
    </row>
    <row r="112" spans="1:2" s="106" customFormat="1" x14ac:dyDescent="0.2">
      <c r="A112" s="115"/>
      <c r="B112" s="156"/>
    </row>
    <row r="113" spans="1:2" s="106" customFormat="1" x14ac:dyDescent="0.2">
      <c r="A113" s="115"/>
      <c r="B113" s="156"/>
    </row>
    <row r="114" spans="1:2" s="106" customFormat="1" x14ac:dyDescent="0.2">
      <c r="A114" s="115"/>
      <c r="B114" s="156"/>
    </row>
    <row r="115" spans="1:2" s="106" customFormat="1" x14ac:dyDescent="0.2">
      <c r="A115" s="115"/>
      <c r="B115" s="156"/>
    </row>
    <row r="116" spans="1:2" s="106" customFormat="1" x14ac:dyDescent="0.2">
      <c r="A116" s="115"/>
      <c r="B116" s="156"/>
    </row>
    <row r="117" spans="1:2" s="106" customFormat="1" x14ac:dyDescent="0.2">
      <c r="A117" s="115"/>
      <c r="B117" s="156"/>
    </row>
    <row r="118" spans="1:2" s="106" customFormat="1" x14ac:dyDescent="0.2">
      <c r="A118" s="115"/>
      <c r="B118" s="156"/>
    </row>
    <row r="119" spans="1:2" s="106" customFormat="1" x14ac:dyDescent="0.2">
      <c r="A119" s="115"/>
      <c r="B119" s="156"/>
    </row>
    <row r="120" spans="1:2" s="106" customFormat="1" x14ac:dyDescent="0.2">
      <c r="A120" s="115"/>
      <c r="B120" s="156"/>
    </row>
    <row r="121" spans="1:2" s="106" customFormat="1" x14ac:dyDescent="0.2">
      <c r="A121" s="115"/>
      <c r="B121" s="156"/>
    </row>
    <row r="122" spans="1:2" s="106" customFormat="1" x14ac:dyDescent="0.2">
      <c r="A122" s="115"/>
      <c r="B122" s="156"/>
    </row>
    <row r="123" spans="1:2" s="106" customFormat="1" x14ac:dyDescent="0.2">
      <c r="A123" s="115"/>
      <c r="B123" s="156"/>
    </row>
    <row r="124" spans="1:2" s="106" customFormat="1" x14ac:dyDescent="0.2">
      <c r="A124" s="115"/>
      <c r="B124" s="156"/>
    </row>
    <row r="125" spans="1:2" s="106" customFormat="1" x14ac:dyDescent="0.2">
      <c r="A125" s="115"/>
      <c r="B125" s="156"/>
    </row>
    <row r="126" spans="1:2" s="106" customFormat="1" x14ac:dyDescent="0.2">
      <c r="A126" s="115"/>
      <c r="B126" s="156"/>
    </row>
    <row r="127" spans="1:2" s="106" customFormat="1" x14ac:dyDescent="0.2">
      <c r="A127" s="115"/>
      <c r="B127" s="156"/>
    </row>
    <row r="128" spans="1:2" s="106" customFormat="1" x14ac:dyDescent="0.2">
      <c r="A128" s="115"/>
      <c r="B128" s="156"/>
    </row>
    <row r="129" spans="1:2" s="106" customFormat="1" x14ac:dyDescent="0.2">
      <c r="A129" s="115"/>
      <c r="B129" s="156"/>
    </row>
    <row r="130" spans="1:2" s="106" customFormat="1" x14ac:dyDescent="0.2">
      <c r="A130" s="115"/>
      <c r="B130" s="156"/>
    </row>
    <row r="131" spans="1:2" s="106" customFormat="1" x14ac:dyDescent="0.2">
      <c r="A131" s="115"/>
      <c r="B131" s="156"/>
    </row>
    <row r="132" spans="1:2" s="106" customFormat="1" x14ac:dyDescent="0.2">
      <c r="A132" s="115"/>
      <c r="B132" s="156"/>
    </row>
    <row r="133" spans="1:2" s="106" customFormat="1" x14ac:dyDescent="0.2">
      <c r="A133" s="115"/>
      <c r="B133" s="156"/>
    </row>
    <row r="134" spans="1:2" s="106" customFormat="1" x14ac:dyDescent="0.2">
      <c r="A134" s="115"/>
      <c r="B134" s="156"/>
    </row>
    <row r="135" spans="1:2" s="106" customFormat="1" x14ac:dyDescent="0.2">
      <c r="A135" s="115"/>
      <c r="B135" s="156"/>
    </row>
    <row r="136" spans="1:2" s="106" customFormat="1" x14ac:dyDescent="0.2">
      <c r="A136" s="115"/>
      <c r="B136" s="156"/>
    </row>
    <row r="137" spans="1:2" s="106" customFormat="1" x14ac:dyDescent="0.2">
      <c r="A137" s="115"/>
      <c r="B137" s="156"/>
    </row>
    <row r="138" spans="1:2" s="106" customFormat="1" x14ac:dyDescent="0.2">
      <c r="A138" s="115"/>
      <c r="B138" s="156"/>
    </row>
    <row r="139" spans="1:2" s="106" customFormat="1" x14ac:dyDescent="0.2">
      <c r="A139" s="115"/>
      <c r="B139" s="156"/>
    </row>
    <row r="140" spans="1:2" s="106" customFormat="1" x14ac:dyDescent="0.2">
      <c r="A140" s="115"/>
      <c r="B140" s="156"/>
    </row>
    <row r="141" spans="1:2" s="106" customFormat="1" x14ac:dyDescent="0.2">
      <c r="A141" s="115"/>
      <c r="B141" s="156"/>
    </row>
    <row r="142" spans="1:2" s="106" customFormat="1" x14ac:dyDescent="0.2">
      <c r="A142" s="115"/>
      <c r="B142" s="156"/>
    </row>
    <row r="143" spans="1:2" s="106" customFormat="1" x14ac:dyDescent="0.2">
      <c r="A143" s="115"/>
      <c r="B143" s="156"/>
    </row>
    <row r="144" spans="1:2" s="106" customFormat="1" x14ac:dyDescent="0.2">
      <c r="A144" s="115"/>
      <c r="B144" s="156"/>
    </row>
    <row r="145" spans="1:2" s="106" customFormat="1" x14ac:dyDescent="0.2">
      <c r="A145" s="115"/>
      <c r="B145" s="156"/>
    </row>
    <row r="146" spans="1:2" s="106" customFormat="1" x14ac:dyDescent="0.2">
      <c r="A146" s="115"/>
      <c r="B146" s="156"/>
    </row>
    <row r="147" spans="1:2" s="106" customFormat="1" x14ac:dyDescent="0.2">
      <c r="A147" s="115"/>
      <c r="B147" s="156"/>
    </row>
    <row r="148" spans="1:2" s="106" customFormat="1" x14ac:dyDescent="0.2">
      <c r="A148" s="115"/>
      <c r="B148" s="156"/>
    </row>
    <row r="149" spans="1:2" s="106" customFormat="1" x14ac:dyDescent="0.2">
      <c r="A149" s="115"/>
      <c r="B149" s="156"/>
    </row>
    <row r="150" spans="1:2" s="106" customFormat="1" x14ac:dyDescent="0.2">
      <c r="A150" s="115"/>
      <c r="B150" s="156"/>
    </row>
    <row r="151" spans="1:2" s="106" customFormat="1" x14ac:dyDescent="0.2">
      <c r="A151" s="115"/>
      <c r="B151" s="156"/>
    </row>
    <row r="152" spans="1:2" s="106" customFormat="1" x14ac:dyDescent="0.2">
      <c r="A152" s="115"/>
      <c r="B152" s="156"/>
    </row>
    <row r="153" spans="1:2" s="106" customFormat="1" x14ac:dyDescent="0.2">
      <c r="A153" s="115"/>
      <c r="B153" s="156"/>
    </row>
    <row r="154" spans="1:2" s="106" customFormat="1" x14ac:dyDescent="0.2">
      <c r="A154" s="115"/>
      <c r="B154" s="156"/>
    </row>
    <row r="155" spans="1:2" s="106" customFormat="1" x14ac:dyDescent="0.2">
      <c r="A155" s="115"/>
      <c r="B155" s="156"/>
    </row>
    <row r="156" spans="1:2" s="106" customFormat="1" x14ac:dyDescent="0.2">
      <c r="A156" s="115"/>
      <c r="B156" s="156"/>
    </row>
    <row r="157" spans="1:2" s="106" customFormat="1" x14ac:dyDescent="0.2">
      <c r="A157" s="115"/>
      <c r="B157" s="156"/>
    </row>
    <row r="158" spans="1:2" s="106" customFormat="1" x14ac:dyDescent="0.2">
      <c r="A158" s="115"/>
      <c r="B158" s="156"/>
    </row>
    <row r="159" spans="1:2" s="106" customFormat="1" x14ac:dyDescent="0.2">
      <c r="A159" s="115"/>
      <c r="B159" s="156"/>
    </row>
    <row r="160" spans="1:2" s="106" customFormat="1" x14ac:dyDescent="0.2">
      <c r="A160" s="115"/>
      <c r="B160" s="156"/>
    </row>
    <row r="161" spans="1:2" s="106" customFormat="1" x14ac:dyDescent="0.2">
      <c r="A161" s="115"/>
      <c r="B161" s="156"/>
    </row>
    <row r="162" spans="1:2" s="106" customFormat="1" x14ac:dyDescent="0.2">
      <c r="A162" s="115"/>
      <c r="B162" s="156"/>
    </row>
    <row r="163" spans="1:2" s="106" customFormat="1" x14ac:dyDescent="0.2">
      <c r="A163" s="115"/>
      <c r="B163" s="156"/>
    </row>
    <row r="164" spans="1:2" s="106" customFormat="1" x14ac:dyDescent="0.2">
      <c r="A164" s="115"/>
      <c r="B164" s="156"/>
    </row>
    <row r="165" spans="1:2" s="106" customFormat="1" x14ac:dyDescent="0.2">
      <c r="A165" s="115"/>
      <c r="B165" s="156"/>
    </row>
    <row r="166" spans="1:2" s="106" customFormat="1" x14ac:dyDescent="0.2">
      <c r="A166" s="115"/>
      <c r="B166" s="156"/>
    </row>
    <row r="167" spans="1:2" s="106" customFormat="1" x14ac:dyDescent="0.2">
      <c r="A167" s="115"/>
      <c r="B167" s="156"/>
    </row>
    <row r="168" spans="1:2" s="106" customFormat="1" x14ac:dyDescent="0.2">
      <c r="A168" s="115"/>
      <c r="B168" s="156"/>
    </row>
    <row r="169" spans="1:2" s="106" customFormat="1" x14ac:dyDescent="0.2">
      <c r="A169" s="115"/>
      <c r="B169" s="156"/>
    </row>
    <row r="170" spans="1:2" s="106" customFormat="1" x14ac:dyDescent="0.2">
      <c r="A170" s="115"/>
      <c r="B170" s="156"/>
    </row>
    <row r="171" spans="1:2" s="106" customFormat="1" x14ac:dyDescent="0.2">
      <c r="A171" s="115"/>
      <c r="B171" s="156"/>
    </row>
    <row r="172" spans="1:2" s="106" customFormat="1" x14ac:dyDescent="0.2">
      <c r="A172" s="115"/>
      <c r="B172" s="156"/>
    </row>
    <row r="173" spans="1:2" s="106" customFormat="1" x14ac:dyDescent="0.2">
      <c r="A173" s="115"/>
      <c r="B173" s="156"/>
    </row>
    <row r="174" spans="1:2" s="106" customFormat="1" x14ac:dyDescent="0.2">
      <c r="A174" s="115"/>
      <c r="B174" s="156"/>
    </row>
    <row r="175" spans="1:2" s="106" customFormat="1" x14ac:dyDescent="0.2">
      <c r="A175" s="115"/>
      <c r="B175" s="156"/>
    </row>
    <row r="176" spans="1:2" s="106" customFormat="1" x14ac:dyDescent="0.2">
      <c r="A176" s="115"/>
      <c r="B176" s="156"/>
    </row>
    <row r="177" spans="1:2" s="106" customFormat="1" x14ac:dyDescent="0.2">
      <c r="A177" s="115"/>
      <c r="B177" s="156"/>
    </row>
    <row r="178" spans="1:2" s="106" customFormat="1" x14ac:dyDescent="0.2">
      <c r="A178" s="115"/>
      <c r="B178" s="156"/>
    </row>
    <row r="179" spans="1:2" s="106" customFormat="1" x14ac:dyDescent="0.2">
      <c r="A179" s="115"/>
      <c r="B179" s="156"/>
    </row>
    <row r="180" spans="1:2" s="106" customFormat="1" x14ac:dyDescent="0.2">
      <c r="A180" s="115"/>
      <c r="B180" s="156"/>
    </row>
    <row r="181" spans="1:2" s="106" customFormat="1" x14ac:dyDescent="0.2">
      <c r="A181" s="115"/>
      <c r="B181" s="156"/>
    </row>
    <row r="182" spans="1:2" s="106" customFormat="1" x14ac:dyDescent="0.2">
      <c r="A182" s="115"/>
      <c r="B182" s="156"/>
    </row>
    <row r="183" spans="1:2" s="106" customFormat="1" x14ac:dyDescent="0.2">
      <c r="A183" s="115"/>
      <c r="B183" s="156"/>
    </row>
    <row r="184" spans="1:2" s="106" customFormat="1" x14ac:dyDescent="0.2">
      <c r="A184" s="115"/>
      <c r="B184" s="156"/>
    </row>
    <row r="185" spans="1:2" s="106" customFormat="1" x14ac:dyDescent="0.2">
      <c r="A185" s="115"/>
      <c r="B185" s="156"/>
    </row>
    <row r="186" spans="1:2" s="106" customFormat="1" x14ac:dyDescent="0.2">
      <c r="A186" s="115"/>
      <c r="B186" s="156"/>
    </row>
    <row r="187" spans="1:2" s="106" customFormat="1" x14ac:dyDescent="0.2">
      <c r="A187" s="115"/>
      <c r="B187" s="156"/>
    </row>
    <row r="188" spans="1:2" s="106" customFormat="1" x14ac:dyDescent="0.2">
      <c r="A188" s="115"/>
      <c r="B188" s="156"/>
    </row>
    <row r="189" spans="1:2" s="106" customFormat="1" x14ac:dyDescent="0.2">
      <c r="A189" s="115"/>
      <c r="B189" s="156"/>
    </row>
    <row r="190" spans="1:2" s="106" customFormat="1" x14ac:dyDescent="0.2">
      <c r="A190" s="115"/>
      <c r="B190" s="156"/>
    </row>
    <row r="191" spans="1:2" s="106" customFormat="1" x14ac:dyDescent="0.2">
      <c r="A191" s="115"/>
      <c r="B191" s="156"/>
    </row>
    <row r="192" spans="1:2" s="106" customFormat="1" x14ac:dyDescent="0.2">
      <c r="A192" s="115"/>
      <c r="B192" s="156"/>
    </row>
    <row r="193" spans="1:2" s="106" customFormat="1" x14ac:dyDescent="0.2">
      <c r="A193" s="115"/>
      <c r="B193" s="156"/>
    </row>
    <row r="194" spans="1:2" s="106" customFormat="1" x14ac:dyDescent="0.2">
      <c r="A194" s="115"/>
      <c r="B194" s="156"/>
    </row>
    <row r="195" spans="1:2" s="106" customFormat="1" x14ac:dyDescent="0.2">
      <c r="A195" s="115"/>
      <c r="B195" s="156"/>
    </row>
    <row r="196" spans="1:2" s="106" customFormat="1" x14ac:dyDescent="0.2">
      <c r="A196" s="115"/>
      <c r="B196" s="156"/>
    </row>
    <row r="197" spans="1:2" s="106" customFormat="1" x14ac:dyDescent="0.2">
      <c r="A197" s="115"/>
      <c r="B197" s="156"/>
    </row>
    <row r="198" spans="1:2" s="106" customFormat="1" x14ac:dyDescent="0.2">
      <c r="A198" s="115"/>
      <c r="B198" s="156"/>
    </row>
    <row r="199" spans="1:2" s="106" customFormat="1" x14ac:dyDescent="0.2">
      <c r="A199" s="115"/>
      <c r="B199" s="156"/>
    </row>
    <row r="200" spans="1:2" s="106" customFormat="1" x14ac:dyDescent="0.2">
      <c r="A200" s="115"/>
      <c r="B200" s="156"/>
    </row>
    <row r="201" spans="1:2" s="106" customFormat="1" x14ac:dyDescent="0.2">
      <c r="A201" s="115"/>
      <c r="B201" s="156"/>
    </row>
    <row r="202" spans="1:2" s="106" customFormat="1" x14ac:dyDescent="0.2">
      <c r="A202" s="115"/>
      <c r="B202" s="156"/>
    </row>
    <row r="203" spans="1:2" s="106" customFormat="1" x14ac:dyDescent="0.2">
      <c r="A203" s="115"/>
      <c r="B203" s="156"/>
    </row>
    <row r="204" spans="1:2" s="106" customFormat="1" x14ac:dyDescent="0.2">
      <c r="A204" s="115"/>
      <c r="B204" s="156"/>
    </row>
    <row r="205" spans="1:2" s="106" customFormat="1" x14ac:dyDescent="0.2">
      <c r="A205" s="115"/>
      <c r="B205" s="156"/>
    </row>
    <row r="206" spans="1:2" s="106" customFormat="1" x14ac:dyDescent="0.2">
      <c r="A206" s="115"/>
      <c r="B206" s="156"/>
    </row>
    <row r="207" spans="1:2" s="106" customFormat="1" x14ac:dyDescent="0.2">
      <c r="A207" s="115"/>
      <c r="B207" s="156"/>
    </row>
    <row r="208" spans="1:2" s="106" customFormat="1" x14ac:dyDescent="0.2">
      <c r="A208" s="115"/>
      <c r="B208" s="156"/>
    </row>
    <row r="209" spans="1:2" s="106" customFormat="1" x14ac:dyDescent="0.2">
      <c r="A209" s="115"/>
      <c r="B209" s="156"/>
    </row>
    <row r="210" spans="1:2" s="106" customFormat="1" x14ac:dyDescent="0.2">
      <c r="A210" s="115"/>
      <c r="B210" s="156"/>
    </row>
    <row r="211" spans="1:2" s="106" customFormat="1" x14ac:dyDescent="0.2">
      <c r="A211" s="115"/>
      <c r="B211" s="156"/>
    </row>
    <row r="212" spans="1:2" s="106" customFormat="1" x14ac:dyDescent="0.2">
      <c r="A212" s="115"/>
      <c r="B212" s="156"/>
    </row>
    <row r="213" spans="1:2" s="106" customFormat="1" x14ac:dyDescent="0.2">
      <c r="A213" s="115"/>
      <c r="B213" s="156"/>
    </row>
    <row r="214" spans="1:2" s="106" customFormat="1" x14ac:dyDescent="0.2">
      <c r="A214" s="115"/>
      <c r="B214" s="156"/>
    </row>
    <row r="215" spans="1:2" s="106" customFormat="1" x14ac:dyDescent="0.2">
      <c r="A215" s="115"/>
      <c r="B215" s="156"/>
    </row>
    <row r="216" spans="1:2" s="106" customFormat="1" x14ac:dyDescent="0.2">
      <c r="A216" s="115"/>
      <c r="B216" s="156"/>
    </row>
    <row r="217" spans="1:2" s="106" customFormat="1" x14ac:dyDescent="0.2">
      <c r="A217" s="115"/>
      <c r="B217" s="156"/>
    </row>
    <row r="218" spans="1:2" s="106" customFormat="1" x14ac:dyDescent="0.2">
      <c r="A218" s="115"/>
      <c r="B218" s="156"/>
    </row>
    <row r="219" spans="1:2" s="106" customFormat="1" x14ac:dyDescent="0.2">
      <c r="A219" s="115"/>
      <c r="B219" s="156"/>
    </row>
    <row r="220" spans="1:2" s="106" customFormat="1" x14ac:dyDescent="0.2">
      <c r="A220" s="115"/>
      <c r="B220" s="156"/>
    </row>
    <row r="221" spans="1:2" s="106" customFormat="1" x14ac:dyDescent="0.2">
      <c r="A221" s="115"/>
      <c r="B221" s="156"/>
    </row>
    <row r="222" spans="1:2" s="106" customFormat="1" x14ac:dyDescent="0.2">
      <c r="A222" s="115"/>
      <c r="B222" s="156"/>
    </row>
    <row r="223" spans="1:2" s="106" customFormat="1" x14ac:dyDescent="0.2">
      <c r="A223" s="115"/>
      <c r="B223" s="156"/>
    </row>
    <row r="224" spans="1:2" s="106" customFormat="1" x14ac:dyDescent="0.2">
      <c r="A224" s="115"/>
      <c r="B224" s="156"/>
    </row>
    <row r="225" spans="1:2" s="106" customFormat="1" x14ac:dyDescent="0.2">
      <c r="A225" s="115"/>
      <c r="B225" s="156"/>
    </row>
    <row r="226" spans="1:2" s="106" customFormat="1" x14ac:dyDescent="0.2">
      <c r="A226" s="115"/>
      <c r="B226" s="156"/>
    </row>
    <row r="227" spans="1:2" s="106" customFormat="1" x14ac:dyDescent="0.2">
      <c r="A227" s="115"/>
      <c r="B227" s="156"/>
    </row>
    <row r="228" spans="1:2" s="106" customFormat="1" x14ac:dyDescent="0.2">
      <c r="A228" s="115"/>
      <c r="B228" s="156"/>
    </row>
    <row r="229" spans="1:2" s="106" customFormat="1" x14ac:dyDescent="0.2">
      <c r="A229" s="115"/>
      <c r="B229" s="156"/>
    </row>
    <row r="230" spans="1:2" s="106" customFormat="1" x14ac:dyDescent="0.2">
      <c r="A230" s="115"/>
      <c r="B230" s="156"/>
    </row>
    <row r="231" spans="1:2" s="106" customFormat="1" x14ac:dyDescent="0.2">
      <c r="A231" s="115"/>
      <c r="B231" s="156"/>
    </row>
    <row r="232" spans="1:2" s="106" customFormat="1" x14ac:dyDescent="0.2">
      <c r="A232" s="115"/>
      <c r="B232" s="156"/>
    </row>
    <row r="233" spans="1:2" s="106" customFormat="1" x14ac:dyDescent="0.2">
      <c r="A233" s="115"/>
      <c r="B233" s="156"/>
    </row>
    <row r="234" spans="1:2" s="106" customFormat="1" x14ac:dyDescent="0.2">
      <c r="A234" s="115"/>
      <c r="B234" s="156"/>
    </row>
    <row r="235" spans="1:2" s="106" customFormat="1" x14ac:dyDescent="0.2">
      <c r="A235" s="115"/>
      <c r="B235" s="156"/>
    </row>
    <row r="236" spans="1:2" s="106" customFormat="1" x14ac:dyDescent="0.2">
      <c r="A236" s="115"/>
      <c r="B236" s="156"/>
    </row>
    <row r="237" spans="1:2" s="106" customFormat="1" x14ac:dyDescent="0.2">
      <c r="A237" s="115"/>
      <c r="B237" s="156"/>
    </row>
    <row r="238" spans="1:2" s="106" customFormat="1" x14ac:dyDescent="0.2">
      <c r="A238" s="115"/>
      <c r="B238" s="156"/>
    </row>
    <row r="239" spans="1:2" s="106" customFormat="1" x14ac:dyDescent="0.2">
      <c r="A239" s="115"/>
      <c r="B239" s="156"/>
    </row>
    <row r="240" spans="1:2" s="106" customFormat="1" x14ac:dyDescent="0.2">
      <c r="A240" s="115"/>
      <c r="B240" s="156"/>
    </row>
    <row r="241" spans="1:2" s="106" customFormat="1" x14ac:dyDescent="0.2">
      <c r="A241" s="115"/>
      <c r="B241" s="156"/>
    </row>
    <row r="242" spans="1:2" s="106" customFormat="1" x14ac:dyDescent="0.2">
      <c r="A242" s="115"/>
      <c r="B242" s="156"/>
    </row>
    <row r="243" spans="1:2" s="106" customFormat="1" x14ac:dyDescent="0.2">
      <c r="A243" s="115"/>
      <c r="B243" s="156"/>
    </row>
    <row r="244" spans="1:2" s="106" customFormat="1" x14ac:dyDescent="0.2">
      <c r="A244" s="115"/>
      <c r="B244" s="156"/>
    </row>
    <row r="245" spans="1:2" s="106" customFormat="1" x14ac:dyDescent="0.2">
      <c r="A245" s="115"/>
      <c r="B245" s="156"/>
    </row>
    <row r="246" spans="1:2" s="106" customFormat="1" x14ac:dyDescent="0.2">
      <c r="A246" s="115"/>
      <c r="B246" s="156"/>
    </row>
    <row r="247" spans="1:2" s="106" customFormat="1" x14ac:dyDescent="0.2">
      <c r="A247" s="115"/>
      <c r="B247" s="156"/>
    </row>
    <row r="248" spans="1:2" s="106" customFormat="1" x14ac:dyDescent="0.2">
      <c r="A248" s="115"/>
      <c r="B248" s="156"/>
    </row>
    <row r="249" spans="1:2" s="106" customFormat="1" x14ac:dyDescent="0.2">
      <c r="A249" s="115"/>
      <c r="B249" s="156"/>
    </row>
    <row r="250" spans="1:2" s="106" customFormat="1" x14ac:dyDescent="0.2">
      <c r="A250" s="115"/>
      <c r="B250" s="156"/>
    </row>
    <row r="251" spans="1:2" s="106" customFormat="1" x14ac:dyDescent="0.2">
      <c r="A251" s="115"/>
      <c r="B251" s="156"/>
    </row>
    <row r="252" spans="1:2" s="106" customFormat="1" x14ac:dyDescent="0.2">
      <c r="A252" s="115"/>
      <c r="B252" s="156"/>
    </row>
    <row r="253" spans="1:2" s="106" customFormat="1" x14ac:dyDescent="0.2">
      <c r="A253" s="115"/>
      <c r="B253" s="156"/>
    </row>
    <row r="254" spans="1:2" s="106" customFormat="1" x14ac:dyDescent="0.2">
      <c r="A254" s="115"/>
      <c r="B254" s="156"/>
    </row>
    <row r="255" spans="1:2" s="106" customFormat="1" x14ac:dyDescent="0.2">
      <c r="A255" s="115"/>
      <c r="B255" s="156"/>
    </row>
    <row r="256" spans="1:2" s="106" customFormat="1" x14ac:dyDescent="0.2">
      <c r="A256" s="115"/>
      <c r="B256" s="156"/>
    </row>
    <row r="257" spans="1:2" s="106" customFormat="1" x14ac:dyDescent="0.2">
      <c r="A257" s="115"/>
      <c r="B257" s="156"/>
    </row>
    <row r="258" spans="1:2" s="106" customFormat="1" x14ac:dyDescent="0.2">
      <c r="A258" s="115"/>
      <c r="B258" s="156"/>
    </row>
    <row r="259" spans="1:2" s="106" customFormat="1" x14ac:dyDescent="0.2">
      <c r="A259" s="115"/>
      <c r="B259" s="156"/>
    </row>
    <row r="260" spans="1:2" s="106" customFormat="1" x14ac:dyDescent="0.2">
      <c r="A260" s="115"/>
      <c r="B260" s="156"/>
    </row>
    <row r="261" spans="1:2" s="106" customFormat="1" x14ac:dyDescent="0.2">
      <c r="A261" s="115"/>
      <c r="B261" s="156"/>
    </row>
    <row r="262" spans="1:2" s="106" customFormat="1" x14ac:dyDescent="0.2">
      <c r="A262" s="115"/>
      <c r="B262" s="156"/>
    </row>
    <row r="263" spans="1:2" s="106" customFormat="1" x14ac:dyDescent="0.2">
      <c r="A263" s="115"/>
      <c r="B263" s="156"/>
    </row>
    <row r="264" spans="1:2" s="106" customFormat="1" x14ac:dyDescent="0.2">
      <c r="A264" s="115"/>
      <c r="B264" s="156"/>
    </row>
    <row r="265" spans="1:2" s="106" customFormat="1" x14ac:dyDescent="0.2">
      <c r="A265" s="115"/>
      <c r="B265" s="156"/>
    </row>
    <row r="266" spans="1:2" s="106" customFormat="1" x14ac:dyDescent="0.2">
      <c r="A266" s="115"/>
      <c r="B266" s="156"/>
    </row>
    <row r="267" spans="1:2" s="106" customFormat="1" x14ac:dyDescent="0.2">
      <c r="A267" s="115"/>
      <c r="B267" s="156"/>
    </row>
    <row r="268" spans="1:2" s="106" customFormat="1" x14ac:dyDescent="0.2">
      <c r="A268" s="115"/>
      <c r="B268" s="156"/>
    </row>
    <row r="269" spans="1:2" s="106" customFormat="1" x14ac:dyDescent="0.2">
      <c r="A269" s="115"/>
      <c r="B269" s="156"/>
    </row>
    <row r="270" spans="1:2" s="106" customFormat="1" x14ac:dyDescent="0.2">
      <c r="A270" s="115"/>
      <c r="B270" s="156"/>
    </row>
    <row r="271" spans="1:2" s="106" customFormat="1" x14ac:dyDescent="0.2">
      <c r="A271" s="115"/>
      <c r="B271" s="156"/>
    </row>
    <row r="272" spans="1:2" s="106" customFormat="1" x14ac:dyDescent="0.2">
      <c r="A272" s="115"/>
      <c r="B272" s="156"/>
    </row>
    <row r="273" spans="1:2" s="106" customFormat="1" x14ac:dyDescent="0.2">
      <c r="A273" s="115"/>
      <c r="B273" s="156"/>
    </row>
    <row r="274" spans="1:2" s="106" customFormat="1" x14ac:dyDescent="0.2">
      <c r="A274" s="115"/>
      <c r="B274" s="156"/>
    </row>
    <row r="275" spans="1:2" s="106" customFormat="1" x14ac:dyDescent="0.2">
      <c r="A275" s="115"/>
      <c r="B275" s="156"/>
    </row>
  </sheetData>
  <hyperlinks>
    <hyperlink ref="E4" r:id="rId1" xr:uid="{D474059D-BB05-4A20-9F59-892EBA59B148}"/>
  </hyperlinks>
  <pageMargins left="0.43" right="0.23622047244094491" top="0.59055118110236227" bottom="0.31496062992125984" header="0.31496062992125984" footer="0.31496062992125984"/>
  <pageSetup paperSize="9" scale="80" fitToHeight="0" orientation="landscape" r:id="rId2"/>
  <headerFooter differentFirst="1">
    <oddHeader>&amp;C&amp;"TH SarabunPSK,Regular"&amp;16- &amp;ห -</oddHeader>
  </headerFooter>
  <rowBreaks count="2" manualBreakCount="2">
    <brk id="7" max="4" man="1"/>
    <brk id="9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E474-A5F7-4B36-9EE3-9923635715BB}">
  <sheetPr>
    <tabColor rgb="FFFFFF00"/>
  </sheetPr>
  <dimension ref="A1:B9"/>
  <sheetViews>
    <sheetView zoomScaleNormal="100" zoomScaleSheetLayoutView="70" workbookViewId="0">
      <selection activeCell="H1" sqref="H1"/>
    </sheetView>
  </sheetViews>
  <sheetFormatPr defaultRowHeight="21" x14ac:dyDescent="0.35"/>
  <cols>
    <col min="1" max="1" width="12.25" style="164" customWidth="1"/>
    <col min="2" max="16384" width="9" style="164"/>
  </cols>
  <sheetData>
    <row r="1" spans="1:2" x14ac:dyDescent="0.35">
      <c r="A1" s="165" t="s">
        <v>232</v>
      </c>
    </row>
    <row r="2" spans="1:2" ht="11.25" customHeight="1" x14ac:dyDescent="0.35">
      <c r="A2" s="160"/>
    </row>
    <row r="3" spans="1:2" x14ac:dyDescent="0.35">
      <c r="A3" s="160" t="s">
        <v>237</v>
      </c>
      <c r="B3" s="161" t="s">
        <v>233</v>
      </c>
    </row>
    <row r="4" spans="1:2" ht="8.25" customHeight="1" x14ac:dyDescent="0.35">
      <c r="A4" s="160"/>
      <c r="B4" s="161"/>
    </row>
    <row r="5" spans="1:2" x14ac:dyDescent="0.35">
      <c r="A5" s="160" t="s">
        <v>234</v>
      </c>
      <c r="B5" s="161" t="s">
        <v>235</v>
      </c>
    </row>
    <row r="6" spans="1:2" x14ac:dyDescent="0.35">
      <c r="A6" s="160"/>
      <c r="B6" s="164" t="s">
        <v>236</v>
      </c>
    </row>
    <row r="7" spans="1:2" x14ac:dyDescent="0.35">
      <c r="A7" s="160"/>
      <c r="B7" s="161"/>
    </row>
    <row r="8" spans="1:2" x14ac:dyDescent="0.35">
      <c r="A8" s="162"/>
      <c r="B8" s="163"/>
    </row>
    <row r="9" spans="1:2" x14ac:dyDescent="0.35">
      <c r="A9" s="163"/>
    </row>
  </sheetData>
  <pageMargins left="0.70866141732283472" right="0.23622047244094491" top="0.74803149606299213" bottom="0.74803149606299213" header="0.31496062992125984" footer="0.31496062992125984"/>
  <pageSetup paperSize="9" orientation="portrait" r:id="rId1"/>
  <headerFooter differentFirst="1">
    <oddHeader>&amp;C&amp;"TH SarabunIT๙,Regular"&amp;16- &amp;ห -</oddHeader>
    <firstHeader>&amp;R&amp;"TH SarabunIT๙,Bold"&amp;18&amp;K002060เอกสารแนบ ๑</first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E128-84D4-4076-BDC5-D1225A33EB2E}">
  <sheetPr>
    <tabColor rgb="FFFFFF00"/>
  </sheetPr>
  <dimension ref="A1:C38"/>
  <sheetViews>
    <sheetView zoomScaleNormal="100" workbookViewId="0">
      <selection sqref="A1:B1"/>
    </sheetView>
  </sheetViews>
  <sheetFormatPr defaultRowHeight="14.25" x14ac:dyDescent="0.2"/>
  <cols>
    <col min="1" max="1" width="6.875" customWidth="1"/>
    <col min="2" max="2" width="78.75" customWidth="1"/>
    <col min="3" max="3" width="6" customWidth="1"/>
  </cols>
  <sheetData>
    <row r="1" spans="1:3" ht="24.75" customHeight="1" x14ac:dyDescent="0.2">
      <c r="A1" s="230" t="s">
        <v>238</v>
      </c>
      <c r="B1" s="230"/>
      <c r="C1" s="166"/>
    </row>
    <row r="2" spans="1:3" ht="5.25" customHeight="1" thickBot="1" x14ac:dyDescent="0.25">
      <c r="A2" s="167"/>
      <c r="B2" s="168"/>
      <c r="C2" s="169"/>
    </row>
    <row r="3" spans="1:3" ht="20.25" x14ac:dyDescent="0.2">
      <c r="A3" s="189" t="s">
        <v>239</v>
      </c>
      <c r="B3" s="190" t="s">
        <v>240</v>
      </c>
      <c r="C3" s="181"/>
    </row>
    <row r="4" spans="1:3" ht="20.25" x14ac:dyDescent="0.2">
      <c r="A4" s="191">
        <v>1</v>
      </c>
      <c r="B4" s="192" t="s">
        <v>193</v>
      </c>
      <c r="C4" s="182"/>
    </row>
    <row r="5" spans="1:3" ht="20.25" x14ac:dyDescent="0.2">
      <c r="A5" s="193"/>
      <c r="B5" s="194" t="s">
        <v>241</v>
      </c>
      <c r="C5" s="183"/>
    </row>
    <row r="6" spans="1:3" ht="20.25" x14ac:dyDescent="0.2">
      <c r="A6" s="193"/>
      <c r="B6" s="195" t="s">
        <v>242</v>
      </c>
      <c r="C6" s="183"/>
    </row>
    <row r="7" spans="1:3" ht="20.25" x14ac:dyDescent="0.2">
      <c r="A7" s="193"/>
      <c r="B7" s="196" t="s">
        <v>243</v>
      </c>
      <c r="C7" s="183"/>
    </row>
    <row r="8" spans="1:3" ht="20.25" x14ac:dyDescent="0.2">
      <c r="A8" s="191">
        <v>2</v>
      </c>
      <c r="B8" s="197" t="s">
        <v>198</v>
      </c>
      <c r="C8" s="184"/>
    </row>
    <row r="9" spans="1:3" ht="20.25" x14ac:dyDescent="0.2">
      <c r="A9" s="198"/>
      <c r="B9" s="199" t="s">
        <v>244</v>
      </c>
      <c r="C9" s="183"/>
    </row>
    <row r="10" spans="1:3" ht="20.25" x14ac:dyDescent="0.2">
      <c r="A10" s="198"/>
      <c r="B10" s="196" t="s">
        <v>245</v>
      </c>
      <c r="C10" s="183"/>
    </row>
    <row r="11" spans="1:3" ht="20.25" x14ac:dyDescent="0.2">
      <c r="A11" s="198"/>
      <c r="B11" s="196" t="s">
        <v>246</v>
      </c>
      <c r="C11" s="183"/>
    </row>
    <row r="12" spans="1:3" ht="20.25" x14ac:dyDescent="0.2">
      <c r="A12" s="198"/>
      <c r="B12" s="196" t="s">
        <v>247</v>
      </c>
      <c r="C12" s="183"/>
    </row>
    <row r="13" spans="1:3" ht="20.25" x14ac:dyDescent="0.2">
      <c r="A13" s="200"/>
      <c r="B13" s="196" t="s">
        <v>248</v>
      </c>
      <c r="C13" s="183"/>
    </row>
    <row r="14" spans="1:3" ht="20.25" x14ac:dyDescent="0.2">
      <c r="A14" s="200"/>
      <c r="B14" s="196" t="s">
        <v>249</v>
      </c>
      <c r="C14" s="183"/>
    </row>
    <row r="15" spans="1:3" ht="20.25" x14ac:dyDescent="0.2">
      <c r="A15" s="200"/>
      <c r="B15" s="196" t="s">
        <v>250</v>
      </c>
      <c r="C15" s="183"/>
    </row>
    <row r="16" spans="1:3" ht="20.25" x14ac:dyDescent="0.2">
      <c r="A16" s="200"/>
      <c r="B16" s="196" t="s">
        <v>251</v>
      </c>
      <c r="C16" s="183"/>
    </row>
    <row r="17" spans="1:3" ht="20.25" x14ac:dyDescent="0.2">
      <c r="A17" s="201">
        <v>3</v>
      </c>
      <c r="B17" s="202" t="s">
        <v>207</v>
      </c>
      <c r="C17" s="185"/>
    </row>
    <row r="18" spans="1:3" ht="20.25" x14ac:dyDescent="0.2">
      <c r="A18" s="200"/>
      <c r="B18" s="196" t="s">
        <v>252</v>
      </c>
      <c r="C18" s="183"/>
    </row>
    <row r="19" spans="1:3" ht="20.25" x14ac:dyDescent="0.2">
      <c r="A19" s="200"/>
      <c r="B19" s="196" t="s">
        <v>253</v>
      </c>
      <c r="C19" s="183"/>
    </row>
    <row r="20" spans="1:3" ht="20.25" x14ac:dyDescent="0.2">
      <c r="A20" s="200"/>
      <c r="B20" s="196" t="s">
        <v>254</v>
      </c>
      <c r="C20" s="183"/>
    </row>
    <row r="21" spans="1:3" ht="20.25" x14ac:dyDescent="0.2">
      <c r="A21" s="200"/>
      <c r="B21" s="196" t="s">
        <v>255</v>
      </c>
      <c r="C21" s="183"/>
    </row>
    <row r="22" spans="1:3" ht="20.25" x14ac:dyDescent="0.2">
      <c r="A22" s="200"/>
      <c r="B22" s="196" t="s">
        <v>256</v>
      </c>
      <c r="C22" s="183"/>
    </row>
    <row r="23" spans="1:3" ht="20.25" x14ac:dyDescent="0.2">
      <c r="A23" s="200"/>
      <c r="B23" s="196" t="s">
        <v>257</v>
      </c>
      <c r="C23" s="183"/>
    </row>
    <row r="24" spans="1:3" ht="24" customHeight="1" x14ac:dyDescent="0.2">
      <c r="A24" s="200"/>
      <c r="B24" s="196" t="s">
        <v>258</v>
      </c>
      <c r="C24" s="183"/>
    </row>
    <row r="25" spans="1:3" ht="20.25" x14ac:dyDescent="0.2">
      <c r="A25" s="203">
        <v>4</v>
      </c>
      <c r="B25" s="202" t="s">
        <v>259</v>
      </c>
      <c r="C25" s="185"/>
    </row>
    <row r="26" spans="1:3" ht="20.25" x14ac:dyDescent="0.2">
      <c r="A26" s="204"/>
      <c r="B26" s="196" t="s">
        <v>260</v>
      </c>
      <c r="C26" s="186"/>
    </row>
    <row r="27" spans="1:3" ht="40.5" x14ac:dyDescent="0.2">
      <c r="A27" s="204"/>
      <c r="B27" s="205" t="s">
        <v>261</v>
      </c>
      <c r="C27" s="186"/>
    </row>
    <row r="28" spans="1:3" ht="20.25" x14ac:dyDescent="0.2">
      <c r="A28" s="204"/>
      <c r="B28" s="205" t="s">
        <v>262</v>
      </c>
      <c r="C28" s="186"/>
    </row>
    <row r="29" spans="1:3" ht="20.25" x14ac:dyDescent="0.2">
      <c r="A29" s="204"/>
      <c r="B29" s="196" t="s">
        <v>263</v>
      </c>
      <c r="C29" s="186"/>
    </row>
    <row r="30" spans="1:3" ht="40.5" x14ac:dyDescent="0.2">
      <c r="A30" s="204"/>
      <c r="B30" s="205" t="s">
        <v>264</v>
      </c>
      <c r="C30" s="186"/>
    </row>
    <row r="31" spans="1:3" ht="20.25" x14ac:dyDescent="0.2">
      <c r="A31" s="204"/>
      <c r="B31" s="205" t="s">
        <v>265</v>
      </c>
      <c r="C31" s="186"/>
    </row>
    <row r="32" spans="1:3" ht="24" customHeight="1" x14ac:dyDescent="0.2">
      <c r="A32" s="204"/>
      <c r="B32" s="196" t="s">
        <v>266</v>
      </c>
      <c r="C32" s="186"/>
    </row>
    <row r="33" spans="1:3" ht="40.5" x14ac:dyDescent="0.2">
      <c r="A33" s="204"/>
      <c r="B33" s="205" t="s">
        <v>267</v>
      </c>
      <c r="C33" s="186"/>
    </row>
    <row r="34" spans="1:3" ht="20.25" x14ac:dyDescent="0.2">
      <c r="A34" s="204"/>
      <c r="B34" s="205" t="s">
        <v>268</v>
      </c>
      <c r="C34" s="186"/>
    </row>
    <row r="35" spans="1:3" ht="21" x14ac:dyDescent="0.2">
      <c r="A35" s="206"/>
      <c r="B35" s="207" t="s">
        <v>269</v>
      </c>
      <c r="C35" s="186"/>
    </row>
    <row r="36" spans="1:3" ht="61.5" customHeight="1" x14ac:dyDescent="0.2">
      <c r="A36" s="208">
        <v>5</v>
      </c>
      <c r="B36" s="196" t="s">
        <v>270</v>
      </c>
      <c r="C36" s="187"/>
    </row>
    <row r="37" spans="1:3" ht="123" customHeight="1" x14ac:dyDescent="0.2">
      <c r="A37" s="208">
        <v>6</v>
      </c>
      <c r="B37" s="209" t="s">
        <v>271</v>
      </c>
      <c r="C37" s="188"/>
    </row>
    <row r="38" spans="1:3" ht="142.5" thickBot="1" x14ac:dyDescent="0.25">
      <c r="A38" s="210">
        <v>7</v>
      </c>
      <c r="B38" s="211" t="s">
        <v>272</v>
      </c>
      <c r="C38" s="188"/>
    </row>
  </sheetData>
  <mergeCells count="1">
    <mergeCell ref="A1:B1"/>
  </mergeCells>
  <pageMargins left="0.70866141732283472" right="0.31496062992125984" top="0.74803149606299213" bottom="0.47244094488188981" header="0.31496062992125984" footer="0.31496062992125984"/>
  <pageSetup paperSize="9" orientation="portrait" r:id="rId1"/>
  <headerFooter differentFirst="1">
    <oddHeader>&amp;C&amp;"TH SarabunIT๙,Regular"&amp;16- &amp;P -</oddHeader>
    <firstHeader>&amp;R&amp;"TH SarabunIT๙,Bold"&amp;18&amp;K002060เอกสารแนบ ๒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4แบบประมาณการงบประมาณ</vt:lpstr>
      <vt:lpstr>5รายงานผลการจัดการความเสี่ยง</vt:lpstr>
      <vt:lpstr>เอกสารแนบ 1</vt:lpstr>
      <vt:lpstr>เอกสารแนบ 2</vt:lpstr>
      <vt:lpstr>'1แบบเสนอความเสี่ยงและกำหนดเกณฑ์'!Print_Area</vt:lpstr>
      <vt:lpstr>'2ระบุประเด็นความเสี่ยง'!Print_Area</vt:lpstr>
      <vt:lpstr>'3แผนบริหารจัดการความเสี่ยง'!Print_Area</vt:lpstr>
      <vt:lpstr>'4แบบประมาณการงบประมาณ'!Print_Area</vt:lpstr>
      <vt:lpstr>'5รายงานผลการจัดการความเสี่ยง'!Print_Area</vt:lpstr>
      <vt:lpstr>'เอกสารแนบ 1'!Print_Area</vt:lpstr>
      <vt:lpstr>'เอกสารแนบ 2'!Print_Area</vt:lpstr>
      <vt:lpstr>'3แผนบริหารจัดการความเสี่ยง'!Print_Titles</vt:lpstr>
      <vt:lpstr>'4แบบประมาณการงบประมาณ'!Print_Titles</vt:lpstr>
      <vt:lpstr>'5รายงานผลการจัดการความเสี่ยง'!Print_Titles</vt:lpstr>
      <vt:lpstr>'เอกสารแนบ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จิรอนงค์ .</cp:lastModifiedBy>
  <cp:lastPrinted>2024-08-08T09:00:46Z</cp:lastPrinted>
  <dcterms:created xsi:type="dcterms:W3CDTF">2022-12-19T01:56:33Z</dcterms:created>
  <dcterms:modified xsi:type="dcterms:W3CDTF">2024-08-08T09:01:30Z</dcterms:modified>
</cp:coreProperties>
</file>